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Investor Panel" sheetId="5" r:id="rId1"/>
    <sheet name="Adorable Energy" sheetId="1" r:id="rId2"/>
    <sheet name="Review" sheetId="4" r:id="rId3"/>
    <sheet name="Macro" sheetId="6" r:id="rId4"/>
    <sheet name="Credits" sheetId="7" r:id="rId5"/>
  </sheets>
  <definedNames>
    <definedName name="_xlnm.Print_Area" localSheetId="1">'Adorable Energy'!$D$3:$N$26</definedName>
    <definedName name="_xlnm.Print_Area" localSheetId="4">Credits!$C$2:$M$29</definedName>
    <definedName name="_xlnm.Print_Area" localSheetId="0">'Investor Panel'!$C$2:$N$27</definedName>
    <definedName name="_xlnm.Print_Area" localSheetId="3">Macro!$C$3:$J$34</definedName>
    <definedName name="_xlnm.Print_Area" localSheetId="2">Review!$C$3:$K$28</definedName>
  </definedNames>
  <calcPr calcId="145621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<sst xmlns="http://schemas.openxmlformats.org/spreadsheetml/2006/main" count="117" uniqueCount="86">
  <si>
    <t xml:space="preserve">A Basket of Adorables </t>
  </si>
  <si>
    <t>Is there…..</t>
  </si>
  <si>
    <t>in distressed/stressed Energy stocks and bonds?</t>
  </si>
  <si>
    <t>Peabody Energy</t>
  </si>
  <si>
    <t>Coal</t>
  </si>
  <si>
    <t>Cash</t>
  </si>
  <si>
    <t>Debt</t>
  </si>
  <si>
    <t>Rev</t>
  </si>
  <si>
    <t>EBITDA</t>
  </si>
  <si>
    <t>FCF</t>
  </si>
  <si>
    <t>Mkt Cap</t>
  </si>
  <si>
    <t>Arch Coal</t>
  </si>
  <si>
    <t>Thought:  Go Long Peabody and Short Arch Coal ??</t>
  </si>
  <si>
    <t>Natural Gas Drillers</t>
  </si>
  <si>
    <t>Chesapeake Energy</t>
  </si>
  <si>
    <t>LTM</t>
  </si>
  <si>
    <t>Devon Energy</t>
  </si>
  <si>
    <t>Pref &amp;</t>
  </si>
  <si>
    <t>Thought:  Go Long Devon Energy and Short Chesapeake??</t>
  </si>
  <si>
    <t>Sandridge Energy</t>
  </si>
  <si>
    <t xml:space="preserve">   (Post - Reorg)</t>
  </si>
  <si>
    <t>Make Distressed Investing Great Again!!</t>
  </si>
  <si>
    <t>Price Today</t>
  </si>
  <si>
    <t>% Change</t>
  </si>
  <si>
    <t>Price 11/28/16</t>
  </si>
  <si>
    <t>+197%</t>
  </si>
  <si>
    <t>L</t>
  </si>
  <si>
    <t>S</t>
  </si>
  <si>
    <t>-12.3%</t>
  </si>
  <si>
    <t>+39.4%</t>
  </si>
  <si>
    <t>+27.1%</t>
  </si>
  <si>
    <t>+187%</t>
  </si>
  <si>
    <t>A One-Year Look Back.</t>
  </si>
  <si>
    <t>Distressed Investing Panel</t>
  </si>
  <si>
    <t>Virtus Capital LP</t>
  </si>
  <si>
    <t>Gary Hindes</t>
  </si>
  <si>
    <t>Dave Miller</t>
  </si>
  <si>
    <t>Elliott Management</t>
  </si>
  <si>
    <t>Richard Fels</t>
  </si>
  <si>
    <t>Odeon Capital Group</t>
  </si>
  <si>
    <t>Delaware Bay Company</t>
  </si>
  <si>
    <t>Moderator:</t>
  </si>
  <si>
    <t>Steve Gidumal</t>
  </si>
  <si>
    <t>Macro Environment</t>
  </si>
  <si>
    <t>Richard</t>
  </si>
  <si>
    <t>David</t>
  </si>
  <si>
    <t>Steve</t>
  </si>
  <si>
    <t>Fels</t>
  </si>
  <si>
    <t>Miller</t>
  </si>
  <si>
    <t>Gidumal</t>
  </si>
  <si>
    <t>Dave</t>
  </si>
  <si>
    <t xml:space="preserve">Are you Bullish or Bearish about the Market </t>
  </si>
  <si>
    <t>What Industries do you like now…</t>
  </si>
  <si>
    <t xml:space="preserve">  * Homebuilders</t>
  </si>
  <si>
    <t xml:space="preserve">  * Airlines</t>
  </si>
  <si>
    <t xml:space="preserve">  * Retail</t>
  </si>
  <si>
    <t xml:space="preserve">  * Coal</t>
  </si>
  <si>
    <t xml:space="preserve">  * Autos</t>
  </si>
  <si>
    <t>Predictions / Expectations for 2018</t>
  </si>
  <si>
    <t>Gary</t>
  </si>
  <si>
    <t>Hindes</t>
  </si>
  <si>
    <t xml:space="preserve">  and can it go Higher from here? </t>
  </si>
  <si>
    <t>How do you Assess the Chances for Tax Reform</t>
  </si>
  <si>
    <t xml:space="preserve">    and do you see that as a Positive for the Economy? </t>
  </si>
  <si>
    <t xml:space="preserve">  * Do you expect the State Tax deduction to be gone?</t>
  </si>
  <si>
    <t xml:space="preserve">  * Do you expect the Mortgage Tax deduction to go?</t>
  </si>
  <si>
    <t xml:space="preserve">  * Will there be a Negative Effect on the Housing Market?</t>
  </si>
  <si>
    <t>Should the Federal Gov't put Limitations on Amazon</t>
  </si>
  <si>
    <t xml:space="preserve">    and other E-Commerce companies?  </t>
  </si>
  <si>
    <t xml:space="preserve">   * Does the destruction brought on the Retail &amp; Mall property</t>
  </si>
  <si>
    <t xml:space="preserve">        markets bother you?</t>
  </si>
  <si>
    <t xml:space="preserve">  * Oil &amp; Gas</t>
  </si>
  <si>
    <t>Specific Companies (Credits): Buy, Sell or Hold ?</t>
  </si>
  <si>
    <t>Markt Cap or</t>
  </si>
  <si>
    <t>Price</t>
  </si>
  <si>
    <t>Fannie Mae (FNMA)</t>
  </si>
  <si>
    <t xml:space="preserve">  Ownership:</t>
  </si>
  <si>
    <t xml:space="preserve">     US Gov't</t>
  </si>
  <si>
    <t>Healthcare Stocks</t>
  </si>
  <si>
    <t>Est Group Returns '13</t>
  </si>
  <si>
    <t xml:space="preserve">   Hospitals</t>
  </si>
  <si>
    <t xml:space="preserve">   Health Insurers</t>
  </si>
  <si>
    <t xml:space="preserve">   Drug Co's</t>
  </si>
  <si>
    <t>Rite-Aid 7.70% 2027</t>
  </si>
  <si>
    <t>Revlon 6.25% 2024</t>
  </si>
  <si>
    <t>Toys R Us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</si>
</sst>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/d/yy"/>
    <numFmt numFmtId="167" formatCode="0.0%"/>
    <numFmt numFmtId="168" formatCode="m/d"/>
    <numFmt numFmtId="169" formatCode="&quot;$&quot;\ \ #,##0.00_);\(&quot;$&quot;#,##0.00\)"/>
    <numFmt numFmtId="170" formatCode="0.0\ \x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i/>
      <sz val="16"/>
      <color rgb="FFC0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i/>
      <sz val="20"/>
      <color rgb="FFC00000"/>
      <name val="Calibri"/>
      <family val="2"/>
      <scheme val="minor"/>
    </font>
    <font>
      <sz val="24"/>
      <name val="Arial"/>
      <family val="2"/>
    </font>
    <font>
      <i/>
      <sz val="20"/>
      <name val="Arial"/>
      <family val="2"/>
    </font>
    <font>
      <u/>
      <sz val="12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 val="singleAccounting"/>
      <sz val="8"/>
      <name val="Arial"/>
      <family val="2"/>
    </font>
    <font>
      <u val="singleAccounting"/>
      <sz val="10"/>
      <name val="Arial"/>
      <family val="2"/>
    </font>
    <font>
      <sz val="9"/>
      <color rgb="FFFF0000"/>
      <name val="Arial"/>
      <family val="2"/>
    </font>
    <font>
      <b/>
      <sz val="9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8" fillId="0" borderId="0" xfId="2" applyNumberFormat="1" applyFont="1"/>
    <xf numFmtId="164" fontId="10" fillId="0" borderId="0" xfId="2" applyNumberFormat="1" applyFont="1"/>
    <xf numFmtId="0" fontId="11" fillId="0" borderId="0" xfId="0" applyFont="1"/>
    <xf numFmtId="0" fontId="8" fillId="0" borderId="0" xfId="0" applyFont="1" applyAlignment="1">
      <alignment horizontal="center"/>
    </xf>
    <xf numFmtId="0" fontId="12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44" fontId="8" fillId="0" borderId="0" xfId="2" applyFont="1"/>
    <xf numFmtId="9" fontId="14" fillId="0" borderId="0" xfId="0" quotePrefix="1" applyNumberFormat="1" applyFont="1" applyAlignment="1">
      <alignment horizontal="center"/>
    </xf>
    <xf numFmtId="9" fontId="15" fillId="0" borderId="0" xfId="0" quotePrefix="1" applyNumberFormat="1" applyFont="1" applyAlignment="1">
      <alignment horizontal="center"/>
    </xf>
    <xf numFmtId="9" fontId="16" fillId="0" borderId="0" xfId="0" quotePrefix="1" applyNumberFormat="1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9" fontId="19" fillId="0" borderId="0" xfId="0" quotePrefix="1" applyNumberFormat="1" applyFont="1" applyAlignment="1">
      <alignment horizontal="center"/>
    </xf>
    <xf numFmtId="0" fontId="0" fillId="3" borderId="0" xfId="0" applyFill="1"/>
    <xf numFmtId="0" fontId="0" fillId="4" borderId="0" xfId="0" applyFill="1"/>
    <xf numFmtId="0" fontId="21" fillId="0" borderId="0" xfId="0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5" fillId="0" borderId="2" xfId="0" applyFont="1" applyBorder="1" applyAlignment="1">
      <alignment horizontal="center"/>
    </xf>
    <xf numFmtId="0" fontId="0" fillId="0" borderId="3" xfId="0" applyBorder="1"/>
    <xf numFmtId="0" fontId="25" fillId="0" borderId="0" xfId="0" applyFont="1"/>
    <xf numFmtId="0" fontId="24" fillId="0" borderId="3" xfId="0" applyFont="1" applyBorder="1" applyAlignment="1">
      <alignment horizontal="center"/>
    </xf>
    <xf numFmtId="165" fontId="29" fillId="0" borderId="0" xfId="1" applyNumberFormat="1" applyFont="1"/>
    <xf numFmtId="167" fontId="0" fillId="0" borderId="0" xfId="3" applyNumberFormat="1" applyFont="1"/>
    <xf numFmtId="0" fontId="29" fillId="0" borderId="0" xfId="0" applyFont="1"/>
    <xf numFmtId="0" fontId="0" fillId="0" borderId="2" xfId="0" applyBorder="1"/>
    <xf numFmtId="10" fontId="29" fillId="0" borderId="0" xfId="3" applyNumberFormat="1" applyFont="1"/>
    <xf numFmtId="43" fontId="29" fillId="0" borderId="0" xfId="1" applyNumberFormat="1" applyFont="1"/>
    <xf numFmtId="0" fontId="30" fillId="0" borderId="2" xfId="0" applyFont="1" applyBorder="1" applyAlignment="1">
      <alignment horizontal="center"/>
    </xf>
    <xf numFmtId="168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3" fillId="0" borderId="0" xfId="1" applyNumberFormat="1" applyFont="1"/>
    <xf numFmtId="169" fontId="31" fillId="0" borderId="0" xfId="2" applyNumberFormat="1" applyFont="1" applyAlignment="1"/>
    <xf numFmtId="164" fontId="0" fillId="0" borderId="0" xfId="2" applyNumberFormat="1" applyFont="1"/>
    <xf numFmtId="170" fontId="0" fillId="0" borderId="0" xfId="1" applyNumberFormat="1" applyFont="1"/>
    <xf numFmtId="165" fontId="0" fillId="0" borderId="0" xfId="1" applyNumberFormat="1" applyFont="1"/>
    <xf numFmtId="167" fontId="28" fillId="0" borderId="0" xfId="3" applyNumberFormat="1" applyFont="1"/>
    <xf numFmtId="0" fontId="28" fillId="0" borderId="0" xfId="0" applyFont="1"/>
    <xf numFmtId="43" fontId="34" fillId="0" borderId="0" xfId="1" applyFont="1"/>
    <xf numFmtId="165" fontId="34" fillId="0" borderId="0" xfId="1" applyNumberFormat="1" applyFont="1" applyAlignment="1">
      <alignment horizontal="center"/>
    </xf>
    <xf numFmtId="165" fontId="0" fillId="0" borderId="4" xfId="1" applyNumberFormat="1" applyFont="1" applyBorder="1" applyAlignment="1">
      <alignment horizontal="left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Border="1" applyAlignment="1">
      <alignment horizontal="left"/>
    </xf>
    <xf numFmtId="167" fontId="35" fillId="0" borderId="0" xfId="3" applyNumberFormat="1" applyFont="1" applyAlignment="1"/>
    <xf numFmtId="167" fontId="36" fillId="0" borderId="0" xfId="3" applyNumberFormat="1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M23"/>
  <sheetViews>
    <sheetView tabSelected="1" workbookViewId="0">
      <selection activeCell="O4" sqref="O4"/>
    </sheetView>
  </sheetViews>
  <sheetFormatPr defaultRowHeight="15" x14ac:dyDescent="0.25"/>
  <cols>
    <col min="4" max="5" width="4.5703125" customWidth="1"/>
    <col min="6" max="6" width="11.5703125" customWidth="1"/>
    <col min="7" max="7" width="20.5703125" customWidth="1"/>
    <col min="12" max="12" width="5.85546875" customWidth="1"/>
    <col min="13" max="13" width="4.140625" customWidth="1"/>
  </cols>
  <sheetData>
    <row r="4" spans="4:13" x14ac:dyDescent="0.25"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4:13" x14ac:dyDescent="0.25">
      <c r="D5" s="23"/>
      <c r="M5" s="23"/>
    </row>
    <row r="6" spans="4:13" x14ac:dyDescent="0.25">
      <c r="D6" s="23"/>
      <c r="M6" s="23"/>
    </row>
    <row r="7" spans="4:13" ht="33.75" x14ac:dyDescent="0.5">
      <c r="D7" s="23"/>
      <c r="F7" s="58" t="s">
        <v>33</v>
      </c>
      <c r="G7" s="58"/>
      <c r="H7" s="58"/>
      <c r="I7" s="58"/>
      <c r="J7" s="58"/>
      <c r="K7" s="58"/>
      <c r="L7" s="58"/>
      <c r="M7" s="23"/>
    </row>
    <row r="8" spans="4:13" x14ac:dyDescent="0.25">
      <c r="D8" s="23"/>
      <c r="M8" s="23"/>
    </row>
    <row r="9" spans="4:13" x14ac:dyDescent="0.25">
      <c r="D9" s="23"/>
      <c r="M9" s="23"/>
    </row>
    <row r="10" spans="4:13" x14ac:dyDescent="0.25">
      <c r="D10" s="23"/>
      <c r="M10" s="23"/>
    </row>
    <row r="11" spans="4:13" x14ac:dyDescent="0.25">
      <c r="D11" s="23"/>
      <c r="M11" s="23"/>
    </row>
    <row r="12" spans="4:13" x14ac:dyDescent="0.25">
      <c r="D12" s="23"/>
      <c r="M12" s="23"/>
    </row>
    <row r="13" spans="4:13" ht="21" x14ac:dyDescent="0.35">
      <c r="D13" s="23"/>
      <c r="F13" s="19" t="s">
        <v>41</v>
      </c>
      <c r="G13" s="3" t="s">
        <v>42</v>
      </c>
      <c r="H13" s="3" t="s">
        <v>34</v>
      </c>
      <c r="I13" s="3"/>
      <c r="M13" s="23"/>
    </row>
    <row r="14" spans="4:13" ht="21" x14ac:dyDescent="0.35">
      <c r="D14" s="23"/>
      <c r="F14" s="3"/>
      <c r="G14" s="3"/>
      <c r="H14" s="3"/>
      <c r="I14" s="3"/>
      <c r="M14" s="23"/>
    </row>
    <row r="15" spans="4:13" ht="21" x14ac:dyDescent="0.35">
      <c r="D15" s="23"/>
      <c r="F15" s="3"/>
      <c r="G15" s="3" t="s">
        <v>35</v>
      </c>
      <c r="H15" s="3" t="s">
        <v>40</v>
      </c>
      <c r="I15" s="3"/>
      <c r="M15" s="23"/>
    </row>
    <row r="16" spans="4:13" ht="21" x14ac:dyDescent="0.35">
      <c r="D16" s="23"/>
      <c r="F16" s="3"/>
      <c r="G16" s="3"/>
      <c r="H16" s="3"/>
      <c r="I16" s="3"/>
      <c r="M16" s="23"/>
    </row>
    <row r="17" spans="4:13" ht="21" x14ac:dyDescent="0.35">
      <c r="D17" s="23"/>
      <c r="F17" s="3"/>
      <c r="G17" s="3" t="s">
        <v>36</v>
      </c>
      <c r="H17" s="3" t="s">
        <v>37</v>
      </c>
      <c r="I17" s="3"/>
      <c r="M17" s="23"/>
    </row>
    <row r="18" spans="4:13" ht="21" x14ac:dyDescent="0.35">
      <c r="D18" s="23"/>
      <c r="F18" s="3"/>
      <c r="G18" s="3"/>
      <c r="H18" s="3"/>
      <c r="I18" s="3"/>
      <c r="M18" s="23"/>
    </row>
    <row r="19" spans="4:13" ht="21" x14ac:dyDescent="0.35">
      <c r="D19" s="23"/>
      <c r="F19" s="3"/>
      <c r="G19" s="3" t="s">
        <v>38</v>
      </c>
      <c r="H19" s="3" t="s">
        <v>39</v>
      </c>
      <c r="I19" s="3"/>
      <c r="M19" s="23"/>
    </row>
    <row r="20" spans="4:13" x14ac:dyDescent="0.25">
      <c r="D20" s="23"/>
      <c r="M20" s="23"/>
    </row>
    <row r="21" spans="4:13" x14ac:dyDescent="0.25">
      <c r="D21" s="23"/>
      <c r="M21" s="23"/>
    </row>
    <row r="22" spans="4:13" x14ac:dyDescent="0.25">
      <c r="D22" s="23"/>
      <c r="M22" s="23"/>
    </row>
    <row r="23" spans="4:13" x14ac:dyDescent="0.25">
      <c r="D23" s="22"/>
      <c r="E23" s="22"/>
      <c r="F23" s="22"/>
      <c r="G23" s="22"/>
      <c r="H23" s="22"/>
      <c r="I23" s="22"/>
      <c r="J23" s="22"/>
      <c r="K23" s="22"/>
      <c r="L23" s="22"/>
      <c r="M23" s="22"/>
    </row>
  </sheetData>
  <mergeCells count="1">
    <mergeCell ref="F7:L7"/>
  </mergeCells>
  <pageMargins left="0.2" right="0.2" top="0.5" bottom="0.25" header="0.05" footer="0.05"/>
  <pageSetup scale="9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O27"/>
  <sheetViews>
    <sheetView workbookViewId="0">
      <selection activeCell="Q13" sqref="Q13"/>
    </sheetView>
  </sheetViews>
  <sheetFormatPr defaultRowHeight="15" x14ac:dyDescent="0.25"/>
  <cols>
    <col min="3" max="3" width="7" customWidth="1"/>
    <col min="4" max="4" width="6.42578125" customWidth="1"/>
    <col min="5" max="5" width="3" customWidth="1"/>
    <col min="6" max="6" width="10.5703125" customWidth="1"/>
    <col min="8" max="8" width="9.140625" customWidth="1"/>
    <col min="9" max="9" width="13.140625" customWidth="1"/>
    <col min="10" max="10" width="13" customWidth="1"/>
    <col min="11" max="11" width="12.85546875" customWidth="1"/>
    <col min="12" max="12" width="11.42578125" customWidth="1"/>
    <col min="13" max="13" width="13.28515625" customWidth="1"/>
    <col min="14" max="14" width="13.140625" customWidth="1"/>
    <col min="15" max="15" width="3.5703125" customWidth="1"/>
  </cols>
  <sheetData>
    <row r="2" spans="3:15" ht="26.25" x14ac:dyDescent="0.4">
      <c r="C2" s="11"/>
      <c r="D2" s="63" t="s">
        <v>21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11"/>
    </row>
    <row r="3" spans="3:15" ht="28.5" x14ac:dyDescent="0.45">
      <c r="C3" s="11"/>
      <c r="D3" s="59" t="s">
        <v>1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11"/>
    </row>
    <row r="4" spans="3:15" ht="36" x14ac:dyDescent="0.55000000000000004">
      <c r="C4" s="11"/>
      <c r="D4" s="60" t="s">
        <v>0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11"/>
    </row>
    <row r="5" spans="3:15" ht="36" x14ac:dyDescent="0.55000000000000004">
      <c r="C5" s="11"/>
      <c r="D5" s="61" t="s">
        <v>2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11"/>
    </row>
    <row r="6" spans="3:15" x14ac:dyDescent="0.25">
      <c r="C6" s="11"/>
      <c r="O6" s="11"/>
    </row>
    <row r="7" spans="3:15" ht="21" x14ac:dyDescent="0.35">
      <c r="C7" s="11"/>
      <c r="J7" s="9" t="s">
        <v>17</v>
      </c>
      <c r="K7" s="62" t="s">
        <v>15</v>
      </c>
      <c r="L7" s="62"/>
      <c r="M7" s="62"/>
      <c r="O7" s="11"/>
    </row>
    <row r="8" spans="3:15" ht="23.25" x14ac:dyDescent="0.35">
      <c r="C8" s="11"/>
      <c r="I8" s="5" t="s">
        <v>5</v>
      </c>
      <c r="J8" s="5" t="s">
        <v>6</v>
      </c>
      <c r="K8" s="5" t="s">
        <v>7</v>
      </c>
      <c r="L8" s="5" t="s">
        <v>8</v>
      </c>
      <c r="M8" s="5" t="s">
        <v>9</v>
      </c>
      <c r="N8" s="5" t="s">
        <v>10</v>
      </c>
      <c r="O8" s="11"/>
    </row>
    <row r="9" spans="3:15" ht="26.25" x14ac:dyDescent="0.4">
      <c r="C9" s="11"/>
      <c r="D9" s="4">
        <v>1</v>
      </c>
      <c r="E9" s="1" t="s">
        <v>4</v>
      </c>
      <c r="O9" s="11"/>
    </row>
    <row r="10" spans="3:15" ht="23.25" x14ac:dyDescent="0.35">
      <c r="C10" s="11"/>
      <c r="F10" s="2" t="s">
        <v>3</v>
      </c>
      <c r="I10" s="6">
        <v>1167.8</v>
      </c>
      <c r="J10" s="6">
        <v>493.1</v>
      </c>
      <c r="K10" s="6">
        <v>4587.6000000000004</v>
      </c>
      <c r="L10" s="6">
        <v>173.1</v>
      </c>
      <c r="M10" s="6">
        <v>-710.8</v>
      </c>
      <c r="N10" s="7">
        <v>194.4</v>
      </c>
      <c r="O10" s="11"/>
    </row>
    <row r="11" spans="3:15" x14ac:dyDescent="0.25">
      <c r="C11" s="11"/>
      <c r="O11" s="11"/>
    </row>
    <row r="12" spans="3:15" ht="23.25" x14ac:dyDescent="0.35">
      <c r="C12" s="11"/>
      <c r="F12" s="2" t="s">
        <v>11</v>
      </c>
      <c r="I12" s="6">
        <v>511.7</v>
      </c>
      <c r="J12" s="6">
        <v>33.4</v>
      </c>
      <c r="K12" s="6">
        <v>1962</v>
      </c>
      <c r="L12" s="6">
        <v>45</v>
      </c>
      <c r="M12" s="6">
        <v>-91</v>
      </c>
      <c r="N12" s="7">
        <v>1877.8</v>
      </c>
      <c r="O12" s="11"/>
    </row>
    <row r="13" spans="3:15" x14ac:dyDescent="0.25">
      <c r="C13" s="11"/>
      <c r="O13" s="11"/>
    </row>
    <row r="14" spans="3:15" ht="21" x14ac:dyDescent="0.35">
      <c r="C14" s="11"/>
      <c r="F14" s="8" t="s">
        <v>12</v>
      </c>
      <c r="O14" s="11"/>
    </row>
    <row r="15" spans="3:15" x14ac:dyDescent="0.25">
      <c r="C15" s="11"/>
      <c r="O15" s="11"/>
    </row>
    <row r="16" spans="3:15" ht="26.25" x14ac:dyDescent="0.4">
      <c r="C16" s="11"/>
      <c r="D16" s="4">
        <v>2</v>
      </c>
      <c r="E16" s="1" t="s">
        <v>13</v>
      </c>
      <c r="O16" s="11"/>
    </row>
    <row r="17" spans="3:15" ht="23.25" x14ac:dyDescent="0.35">
      <c r="C17" s="11"/>
      <c r="F17" s="2" t="s">
        <v>14</v>
      </c>
      <c r="I17" s="6">
        <v>4</v>
      </c>
      <c r="J17" s="6">
        <f>3295+9678</f>
        <v>12973</v>
      </c>
      <c r="K17" s="6">
        <v>8974</v>
      </c>
      <c r="L17" s="6">
        <v>981.8</v>
      </c>
      <c r="M17" s="6">
        <v>-1888</v>
      </c>
      <c r="N17" s="7">
        <v>5819.8</v>
      </c>
      <c r="O17" s="11"/>
    </row>
    <row r="18" spans="3:15" x14ac:dyDescent="0.25">
      <c r="C18" s="11"/>
      <c r="O18" s="11"/>
    </row>
    <row r="19" spans="3:15" ht="23.25" x14ac:dyDescent="0.35">
      <c r="C19" s="11"/>
      <c r="F19" s="2" t="s">
        <v>16</v>
      </c>
      <c r="I19" s="6">
        <v>2385</v>
      </c>
      <c r="J19" s="6">
        <f>4221+11354</f>
        <v>15575</v>
      </c>
      <c r="K19" s="6">
        <v>10954</v>
      </c>
      <c r="L19" s="6">
        <v>2843</v>
      </c>
      <c r="M19" s="6">
        <v>-458</v>
      </c>
      <c r="N19" s="7">
        <v>22868</v>
      </c>
      <c r="O19" s="11"/>
    </row>
    <row r="20" spans="3:15" x14ac:dyDescent="0.25">
      <c r="C20" s="11"/>
      <c r="O20" s="11"/>
    </row>
    <row r="21" spans="3:15" ht="23.25" x14ac:dyDescent="0.35">
      <c r="C21" s="11"/>
      <c r="F21" s="2" t="s">
        <v>19</v>
      </c>
      <c r="I21" s="6">
        <v>652.70000000000005</v>
      </c>
      <c r="J21" s="6">
        <v>524.70000000000005</v>
      </c>
      <c r="K21" s="6">
        <v>446.7</v>
      </c>
      <c r="L21" s="6">
        <v>49.4</v>
      </c>
      <c r="M21" s="6">
        <v>-355</v>
      </c>
      <c r="N21" s="7">
        <v>478.8</v>
      </c>
      <c r="O21" s="11"/>
    </row>
    <row r="22" spans="3:15" ht="18.75" x14ac:dyDescent="0.3">
      <c r="C22" s="11"/>
      <c r="F22" s="10" t="s">
        <v>20</v>
      </c>
      <c r="O22" s="11"/>
    </row>
    <row r="23" spans="3:15" x14ac:dyDescent="0.25">
      <c r="C23" s="11"/>
      <c r="O23" s="11"/>
    </row>
    <row r="24" spans="3:15" ht="21" x14ac:dyDescent="0.35">
      <c r="C24" s="11"/>
      <c r="F24" s="8" t="s">
        <v>18</v>
      </c>
      <c r="O24" s="11"/>
    </row>
    <row r="25" spans="3:15" x14ac:dyDescent="0.25">
      <c r="C25" s="11"/>
      <c r="O25" s="11"/>
    </row>
    <row r="26" spans="3:15" x14ac:dyDescent="0.25">
      <c r="C26" s="11"/>
      <c r="O26" s="11"/>
    </row>
    <row r="27" spans="3:15" x14ac:dyDescent="0.2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</sheetData>
  <mergeCells count="5">
    <mergeCell ref="D3:N3"/>
    <mergeCell ref="D4:N4"/>
    <mergeCell ref="D5:N5"/>
    <mergeCell ref="K7:M7"/>
    <mergeCell ref="D2:N2"/>
  </mergeCells>
  <pageMargins left="0.7" right="0.7" top="0.75" bottom="0.75" header="0.3" footer="0.3"/>
  <pageSetup scale="7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K25"/>
  <sheetViews>
    <sheetView workbookViewId="0">
      <selection activeCell="M13" sqref="M13"/>
    </sheetView>
  </sheetViews>
  <sheetFormatPr defaultRowHeight="15" x14ac:dyDescent="0.25"/>
  <cols>
    <col min="3" max="3" width="4.5703125" customWidth="1"/>
    <col min="5" max="5" width="3.28515625" customWidth="1"/>
    <col min="6" max="6" width="29.140625" customWidth="1"/>
    <col min="7" max="7" width="13.42578125" customWidth="1"/>
    <col min="8" max="8" width="5.42578125" customWidth="1"/>
    <col min="9" max="9" width="12.140625" customWidth="1"/>
    <col min="10" max="10" width="11.5703125" customWidth="1"/>
    <col min="11" max="11" width="4.85546875" customWidth="1"/>
  </cols>
  <sheetData>
    <row r="4" spans="3:11" ht="26.25" x14ac:dyDescent="0.4">
      <c r="C4" s="11"/>
      <c r="D4" s="63" t="s">
        <v>32</v>
      </c>
      <c r="E4" s="63"/>
      <c r="F4" s="63"/>
      <c r="G4" s="63"/>
      <c r="H4" s="63"/>
      <c r="I4" s="63"/>
      <c r="J4" s="63"/>
      <c r="K4" s="63"/>
    </row>
    <row r="7" spans="3:11" ht="21" x14ac:dyDescent="0.35">
      <c r="D7" s="8" t="s">
        <v>12</v>
      </c>
    </row>
    <row r="9" spans="3:11" x14ac:dyDescent="0.25">
      <c r="G9" s="14" t="s">
        <v>24</v>
      </c>
      <c r="H9" s="13"/>
      <c r="I9" s="14" t="s">
        <v>22</v>
      </c>
      <c r="J9" s="14" t="s">
        <v>23</v>
      </c>
      <c r="K9" s="13"/>
    </row>
    <row r="10" spans="3:11" ht="21" x14ac:dyDescent="0.35">
      <c r="D10" s="9">
        <v>1</v>
      </c>
      <c r="E10" s="3" t="s">
        <v>4</v>
      </c>
      <c r="F10" s="3"/>
      <c r="G10" s="3"/>
      <c r="H10" s="3"/>
    </row>
    <row r="11" spans="3:11" ht="21" x14ac:dyDescent="0.35">
      <c r="D11" s="3"/>
      <c r="E11" s="16" t="s">
        <v>26</v>
      </c>
      <c r="F11" s="3" t="s">
        <v>3</v>
      </c>
      <c r="G11" s="15">
        <v>11</v>
      </c>
      <c r="H11" s="3"/>
      <c r="I11" s="15">
        <v>32.700000000000003</v>
      </c>
      <c r="J11" s="16" t="s">
        <v>25</v>
      </c>
    </row>
    <row r="12" spans="3:11" ht="21" x14ac:dyDescent="0.35">
      <c r="D12" s="3"/>
      <c r="E12" s="9"/>
      <c r="F12" s="3"/>
      <c r="G12" s="3"/>
      <c r="H12" s="3"/>
      <c r="I12" s="15"/>
    </row>
    <row r="13" spans="3:11" ht="21" x14ac:dyDescent="0.35">
      <c r="D13" s="3"/>
      <c r="E13" s="20" t="s">
        <v>27</v>
      </c>
      <c r="F13" s="3" t="s">
        <v>11</v>
      </c>
      <c r="G13" s="15">
        <v>73.400000000000006</v>
      </c>
      <c r="H13" s="3"/>
      <c r="I13" s="15">
        <v>81</v>
      </c>
      <c r="J13" s="18">
        <v>-0.1</v>
      </c>
    </row>
    <row r="14" spans="3:11" ht="8.25" customHeight="1" x14ac:dyDescent="0.25"/>
    <row r="15" spans="3:11" ht="18.75" x14ac:dyDescent="0.3">
      <c r="J15" s="16" t="s">
        <v>31</v>
      </c>
    </row>
    <row r="17" spans="4:10" ht="21" x14ac:dyDescent="0.35">
      <c r="D17" s="8" t="s">
        <v>18</v>
      </c>
    </row>
    <row r="19" spans="4:10" x14ac:dyDescent="0.25">
      <c r="G19" s="14" t="s">
        <v>24</v>
      </c>
      <c r="H19" s="13"/>
      <c r="I19" s="14" t="s">
        <v>22</v>
      </c>
      <c r="J19" s="14" t="s">
        <v>23</v>
      </c>
    </row>
    <row r="20" spans="4:10" ht="21" x14ac:dyDescent="0.35">
      <c r="D20" s="9">
        <v>2</v>
      </c>
      <c r="E20" s="3" t="s">
        <v>13</v>
      </c>
      <c r="F20" s="3"/>
      <c r="G20" s="3"/>
      <c r="H20" s="3"/>
    </row>
    <row r="21" spans="4:10" ht="21" x14ac:dyDescent="0.35">
      <c r="D21" s="3"/>
      <c r="E21" s="16" t="s">
        <v>26</v>
      </c>
      <c r="F21" s="3" t="s">
        <v>16</v>
      </c>
      <c r="G21" s="15">
        <v>42.16</v>
      </c>
      <c r="H21" s="3"/>
      <c r="I21" s="15">
        <v>36.99</v>
      </c>
      <c r="J21" s="17" t="s">
        <v>28</v>
      </c>
    </row>
    <row r="22" spans="4:10" ht="21" x14ac:dyDescent="0.35">
      <c r="D22" s="3"/>
      <c r="E22" s="9"/>
      <c r="F22" s="3"/>
      <c r="G22" s="3"/>
      <c r="H22" s="3"/>
      <c r="I22" s="15"/>
    </row>
    <row r="23" spans="4:10" ht="21" x14ac:dyDescent="0.35">
      <c r="D23" s="3"/>
      <c r="E23" s="20" t="s">
        <v>27</v>
      </c>
      <c r="F23" s="3" t="s">
        <v>14</v>
      </c>
      <c r="G23" s="15">
        <v>6.34</v>
      </c>
      <c r="H23" s="3"/>
      <c r="I23" s="15">
        <v>3.84</v>
      </c>
      <c r="J23" s="21" t="s">
        <v>29</v>
      </c>
    </row>
    <row r="25" spans="4:10" ht="18.75" x14ac:dyDescent="0.3">
      <c r="J25" s="16" t="s">
        <v>30</v>
      </c>
    </row>
  </sheetData>
  <mergeCells count="1">
    <mergeCell ref="D4:K4"/>
  </mergeCells>
  <pageMargins left="0.45" right="0.45" top="0.5" bottom="0.25" header="0.05" footer="0.05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32"/>
  <sheetViews>
    <sheetView topLeftCell="A3" workbookViewId="0">
      <selection activeCell="L28" sqref="L28"/>
    </sheetView>
  </sheetViews>
  <sheetFormatPr defaultRowHeight="15" x14ac:dyDescent="0.25"/>
  <cols>
    <col min="2" max="2" width="4.85546875" customWidth="1"/>
    <col min="3" max="3" width="5.42578125" customWidth="1"/>
    <col min="4" max="4" width="53.5703125" customWidth="1"/>
    <col min="8" max="8" width="10.140625" customWidth="1"/>
    <col min="9" max="9" width="9.7109375" customWidth="1"/>
  </cols>
  <sheetData>
    <row r="3" spans="3:10" ht="30" x14ac:dyDescent="0.4">
      <c r="C3" s="64" t="s">
        <v>43</v>
      </c>
      <c r="D3" s="64"/>
      <c r="E3" s="64"/>
      <c r="F3" s="64"/>
      <c r="G3" s="64"/>
      <c r="H3" s="64"/>
      <c r="I3" s="64"/>
      <c r="J3" s="64"/>
    </row>
    <row r="4" spans="3:10" ht="30" x14ac:dyDescent="0.4">
      <c r="C4" s="24"/>
      <c r="D4" s="65" t="s">
        <v>58</v>
      </c>
      <c r="E4" s="65"/>
      <c r="F4" s="65"/>
      <c r="G4" s="65"/>
      <c r="H4" s="65"/>
      <c r="I4" s="65"/>
      <c r="J4" s="65"/>
    </row>
    <row r="5" spans="3:10" ht="17.25" customHeight="1" x14ac:dyDescent="0.4">
      <c r="C5" s="24"/>
      <c r="D5" s="24"/>
      <c r="E5" s="24"/>
      <c r="F5" s="24"/>
      <c r="G5" s="24"/>
      <c r="H5" s="24"/>
      <c r="I5" s="24"/>
      <c r="J5" s="24"/>
    </row>
    <row r="6" spans="3:10" x14ac:dyDescent="0.25">
      <c r="G6" s="12" t="s">
        <v>59</v>
      </c>
      <c r="H6" s="12" t="s">
        <v>45</v>
      </c>
      <c r="I6" s="12" t="s">
        <v>44</v>
      </c>
      <c r="J6" s="12" t="s">
        <v>46</v>
      </c>
    </row>
    <row r="7" spans="3:10" x14ac:dyDescent="0.25">
      <c r="G7" s="12" t="s">
        <v>60</v>
      </c>
      <c r="H7" s="12" t="s">
        <v>48</v>
      </c>
      <c r="I7" s="12" t="s">
        <v>47</v>
      </c>
      <c r="J7" s="12" t="s">
        <v>49</v>
      </c>
    </row>
    <row r="8" spans="3:10" ht="18" x14ac:dyDescent="0.25">
      <c r="E8" s="25"/>
      <c r="G8" s="26" t="s">
        <v>59</v>
      </c>
      <c r="H8" s="26" t="s">
        <v>50</v>
      </c>
      <c r="I8" s="26" t="s">
        <v>44</v>
      </c>
      <c r="J8" s="26" t="s">
        <v>46</v>
      </c>
    </row>
    <row r="9" spans="3:10" ht="18" x14ac:dyDescent="0.25">
      <c r="E9" s="27"/>
      <c r="G9" s="28"/>
      <c r="H9" s="28"/>
      <c r="I9" s="28"/>
      <c r="J9" s="28"/>
    </row>
    <row r="10" spans="3:10" ht="18" x14ac:dyDescent="0.25">
      <c r="C10" s="29">
        <v>1</v>
      </c>
      <c r="D10" s="30" t="s">
        <v>51</v>
      </c>
      <c r="E10" s="27"/>
      <c r="G10" s="31"/>
      <c r="H10" s="31"/>
      <c r="I10" s="31"/>
      <c r="J10" s="31"/>
    </row>
    <row r="11" spans="3:10" ht="18" x14ac:dyDescent="0.25">
      <c r="D11" s="30" t="s">
        <v>61</v>
      </c>
      <c r="E11" s="27"/>
      <c r="G11" s="28"/>
      <c r="H11" s="28"/>
      <c r="I11" s="28"/>
      <c r="J11" s="28"/>
    </row>
    <row r="12" spans="3:10" ht="18" x14ac:dyDescent="0.25">
      <c r="E12" s="27"/>
      <c r="G12" s="32"/>
      <c r="H12" s="32"/>
      <c r="I12" s="32"/>
      <c r="J12" s="32"/>
    </row>
    <row r="13" spans="3:10" ht="18" x14ac:dyDescent="0.25">
      <c r="C13" s="29">
        <v>2</v>
      </c>
      <c r="D13" s="30" t="s">
        <v>62</v>
      </c>
      <c r="E13" s="27"/>
      <c r="G13" s="28"/>
      <c r="H13" s="28"/>
      <c r="I13" s="28"/>
      <c r="J13" s="28"/>
    </row>
    <row r="14" spans="3:10" ht="18" x14ac:dyDescent="0.25">
      <c r="C14" s="29"/>
      <c r="D14" s="30" t="s">
        <v>63</v>
      </c>
      <c r="E14" s="27"/>
      <c r="G14" s="28"/>
      <c r="H14" s="28"/>
      <c r="I14" s="28"/>
      <c r="J14" s="28"/>
    </row>
    <row r="15" spans="3:10" ht="18" x14ac:dyDescent="0.25">
      <c r="D15" s="33" t="s">
        <v>64</v>
      </c>
      <c r="E15" s="27"/>
      <c r="G15" s="28"/>
      <c r="H15" s="28"/>
      <c r="I15" s="28"/>
      <c r="J15" s="28"/>
    </row>
    <row r="16" spans="3:10" ht="18" x14ac:dyDescent="0.25">
      <c r="D16" s="33" t="s">
        <v>65</v>
      </c>
      <c r="E16" s="27"/>
      <c r="G16" s="28"/>
      <c r="H16" s="28"/>
      <c r="I16" s="28"/>
      <c r="J16" s="31"/>
    </row>
    <row r="17" spans="3:10" ht="18" x14ac:dyDescent="0.25">
      <c r="D17" s="33" t="s">
        <v>66</v>
      </c>
      <c r="E17" s="27"/>
      <c r="G17" s="28"/>
      <c r="H17" s="28"/>
      <c r="I17" s="28"/>
      <c r="J17" s="28"/>
    </row>
    <row r="18" spans="3:10" ht="18" x14ac:dyDescent="0.25">
      <c r="D18" s="33"/>
      <c r="E18" s="27"/>
      <c r="G18" s="34"/>
      <c r="H18" s="34"/>
      <c r="I18" s="34"/>
      <c r="J18" s="34"/>
    </row>
    <row r="19" spans="3:10" ht="18" x14ac:dyDescent="0.25">
      <c r="D19" s="33"/>
      <c r="E19" s="27"/>
      <c r="G19" s="28"/>
      <c r="H19" s="28"/>
      <c r="I19" s="28"/>
      <c r="J19" s="28"/>
    </row>
    <row r="20" spans="3:10" ht="18" x14ac:dyDescent="0.25">
      <c r="C20" s="29">
        <v>3</v>
      </c>
      <c r="D20" s="33" t="s">
        <v>67</v>
      </c>
      <c r="E20" s="35"/>
      <c r="G20" s="28"/>
      <c r="H20" s="28"/>
      <c r="I20" s="28"/>
      <c r="J20" s="28"/>
    </row>
    <row r="21" spans="3:10" ht="18" x14ac:dyDescent="0.25">
      <c r="D21" s="33" t="s">
        <v>68</v>
      </c>
      <c r="E21" s="35"/>
      <c r="F21" s="36"/>
      <c r="G21" s="28"/>
      <c r="H21" s="28"/>
      <c r="I21" s="28"/>
      <c r="J21" s="28"/>
    </row>
    <row r="22" spans="3:10" ht="15.75" x14ac:dyDescent="0.25">
      <c r="D22" s="37" t="s">
        <v>69</v>
      </c>
      <c r="E22" s="35"/>
      <c r="F22" s="36"/>
      <c r="G22" s="41"/>
      <c r="H22" s="41"/>
      <c r="I22" s="41"/>
      <c r="J22" s="41"/>
    </row>
    <row r="23" spans="3:10" ht="15.75" x14ac:dyDescent="0.25">
      <c r="D23" s="37" t="s">
        <v>70</v>
      </c>
      <c r="E23" s="35"/>
      <c r="G23" s="32"/>
      <c r="H23" s="32"/>
      <c r="I23" s="32"/>
      <c r="J23" s="32"/>
    </row>
    <row r="24" spans="3:10" ht="18" x14ac:dyDescent="0.25">
      <c r="D24" s="33"/>
      <c r="E24" s="35"/>
      <c r="G24" s="38"/>
      <c r="H24" s="38"/>
      <c r="I24" s="38"/>
      <c r="J24" s="38"/>
    </row>
    <row r="25" spans="3:10" ht="15.75" x14ac:dyDescent="0.25">
      <c r="C25" s="29">
        <v>4</v>
      </c>
      <c r="D25" s="30" t="s">
        <v>52</v>
      </c>
      <c r="E25" s="39"/>
      <c r="G25" s="38"/>
      <c r="H25" s="38"/>
      <c r="I25" s="38"/>
      <c r="J25" s="38"/>
    </row>
    <row r="26" spans="3:10" ht="18" x14ac:dyDescent="0.25">
      <c r="D26" s="33" t="s">
        <v>53</v>
      </c>
      <c r="E26" s="39"/>
      <c r="G26" s="38"/>
      <c r="H26" s="38"/>
      <c r="I26" s="38"/>
      <c r="J26" s="38"/>
    </row>
    <row r="27" spans="3:10" ht="18" x14ac:dyDescent="0.25">
      <c r="D27" s="33" t="s">
        <v>71</v>
      </c>
      <c r="E27" s="39"/>
      <c r="G27" s="38"/>
      <c r="H27" s="38"/>
      <c r="I27" s="38"/>
      <c r="J27" s="38"/>
    </row>
    <row r="28" spans="3:10" ht="18" x14ac:dyDescent="0.25">
      <c r="D28" s="33" t="s">
        <v>54</v>
      </c>
      <c r="E28" s="39"/>
      <c r="G28" s="38"/>
      <c r="H28" s="38"/>
      <c r="I28" s="38"/>
      <c r="J28" s="38"/>
    </row>
    <row r="29" spans="3:10" ht="18" x14ac:dyDescent="0.25">
      <c r="D29" s="33" t="s">
        <v>55</v>
      </c>
      <c r="E29" s="39"/>
      <c r="G29" s="38"/>
      <c r="H29" s="38"/>
      <c r="I29" s="38"/>
      <c r="J29" s="38"/>
    </row>
    <row r="30" spans="3:10" ht="18" x14ac:dyDescent="0.25">
      <c r="D30" s="33" t="s">
        <v>56</v>
      </c>
      <c r="E30" s="39"/>
      <c r="G30" s="38"/>
      <c r="H30" s="38"/>
      <c r="I30" s="38"/>
      <c r="J30" s="38"/>
    </row>
    <row r="31" spans="3:10" ht="18" x14ac:dyDescent="0.25">
      <c r="D31" s="33" t="s">
        <v>57</v>
      </c>
      <c r="E31" s="39"/>
      <c r="G31" s="38"/>
      <c r="H31" s="38"/>
      <c r="I31" s="38"/>
      <c r="J31" s="38"/>
    </row>
    <row r="32" spans="3:10" ht="15.75" x14ac:dyDescent="0.25">
      <c r="D32" s="37"/>
      <c r="E32" s="40"/>
      <c r="F32" s="36"/>
      <c r="G32" s="32"/>
      <c r="H32" s="32"/>
      <c r="I32" s="32"/>
      <c r="J32" s="32"/>
    </row>
  </sheetData>
  <mergeCells count="2">
    <mergeCell ref="C3:J3"/>
    <mergeCell ref="D4:J4"/>
  </mergeCells>
  <pageMargins left="0.2" right="0.45" top="0.5" bottom="0.25" header="0.05" footer="0.05"/>
  <pageSetup scale="8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L25"/>
  <sheetViews>
    <sheetView workbookViewId="0">
      <selection activeCell="O28" sqref="O28"/>
    </sheetView>
  </sheetViews>
  <sheetFormatPr defaultRowHeight="15" x14ac:dyDescent="0.25"/>
  <cols>
    <col min="3" max="3" width="6.42578125" customWidth="1"/>
    <col min="4" max="4" width="33" customWidth="1"/>
    <col min="6" max="6" width="11.7109375" customWidth="1"/>
    <col min="8" max="8" width="3.28515625" customWidth="1"/>
    <col min="13" max="13" width="3.7109375" customWidth="1"/>
  </cols>
  <sheetData>
    <row r="4" spans="3:12" ht="30" x14ac:dyDescent="0.4">
      <c r="C4" s="64" t="s">
        <v>72</v>
      </c>
      <c r="D4" s="64"/>
      <c r="E4" s="64"/>
      <c r="F4" s="64"/>
      <c r="G4" s="64"/>
      <c r="H4" s="64"/>
      <c r="I4" s="64"/>
      <c r="J4" s="64"/>
      <c r="K4" s="64"/>
      <c r="L4" s="64"/>
    </row>
    <row r="6" spans="3:12" x14ac:dyDescent="0.25">
      <c r="I6" s="12" t="s">
        <v>59</v>
      </c>
      <c r="J6" s="12" t="s">
        <v>45</v>
      </c>
      <c r="K6" s="12" t="s">
        <v>44</v>
      </c>
      <c r="L6" s="12" t="s">
        <v>46</v>
      </c>
    </row>
    <row r="7" spans="3:12" x14ac:dyDescent="0.25">
      <c r="I7" s="12" t="s">
        <v>60</v>
      </c>
      <c r="J7" s="12" t="s">
        <v>48</v>
      </c>
      <c r="K7" s="12" t="s">
        <v>47</v>
      </c>
      <c r="L7" s="12" t="s">
        <v>49</v>
      </c>
    </row>
    <row r="8" spans="3:12" ht="18" x14ac:dyDescent="0.25">
      <c r="E8" s="42">
        <v>43063</v>
      </c>
      <c r="F8" s="42" t="s">
        <v>73</v>
      </c>
      <c r="G8" s="42" t="s">
        <v>15</v>
      </c>
      <c r="H8" s="42"/>
      <c r="I8" s="26"/>
      <c r="J8" s="26"/>
      <c r="K8" s="26"/>
      <c r="L8" s="26"/>
    </row>
    <row r="9" spans="3:12" ht="18" x14ac:dyDescent="0.25">
      <c r="E9" s="43" t="s">
        <v>74</v>
      </c>
      <c r="F9" s="43" t="s">
        <v>6</v>
      </c>
      <c r="G9" s="43" t="s">
        <v>8</v>
      </c>
      <c r="H9" s="43"/>
      <c r="I9" s="26" t="s">
        <v>59</v>
      </c>
      <c r="J9" s="26" t="s">
        <v>50</v>
      </c>
      <c r="K9" s="26" t="s">
        <v>44</v>
      </c>
      <c r="L9" s="26" t="s">
        <v>46</v>
      </c>
    </row>
    <row r="10" spans="3:12" ht="19.5" x14ac:dyDescent="0.35">
      <c r="F10" s="44"/>
      <c r="I10" s="28"/>
      <c r="J10" s="28"/>
      <c r="K10" s="28"/>
      <c r="L10" s="28"/>
    </row>
    <row r="11" spans="3:12" ht="18" x14ac:dyDescent="0.25">
      <c r="D11" s="33" t="s">
        <v>83</v>
      </c>
      <c r="E11" s="45"/>
      <c r="F11" s="46"/>
      <c r="G11" s="46"/>
      <c r="H11" s="46"/>
      <c r="I11" s="31"/>
      <c r="J11" s="31"/>
      <c r="K11" s="28"/>
      <c r="L11" s="31"/>
    </row>
    <row r="12" spans="3:12" ht="18" x14ac:dyDescent="0.25">
      <c r="D12" s="33"/>
      <c r="E12" s="45"/>
      <c r="F12" s="46"/>
      <c r="G12" s="46"/>
      <c r="H12" s="46"/>
      <c r="I12" s="31"/>
      <c r="J12" s="31"/>
      <c r="K12" s="28"/>
      <c r="L12" s="31"/>
    </row>
    <row r="13" spans="3:12" ht="18" x14ac:dyDescent="0.25">
      <c r="D13" s="33" t="s">
        <v>84</v>
      </c>
      <c r="E13" s="45"/>
      <c r="F13" s="46"/>
      <c r="G13" s="47"/>
      <c r="H13" s="47"/>
      <c r="I13" s="28"/>
      <c r="J13" s="28"/>
      <c r="K13" s="28"/>
      <c r="L13" s="28"/>
    </row>
    <row r="14" spans="3:12" ht="18" x14ac:dyDescent="0.25">
      <c r="D14" s="33"/>
      <c r="E14" s="45"/>
      <c r="F14" s="46"/>
      <c r="G14" s="47"/>
      <c r="H14" s="47"/>
      <c r="I14" s="28"/>
      <c r="J14" s="28"/>
      <c r="K14" s="28"/>
      <c r="L14" s="28"/>
    </row>
    <row r="15" spans="3:12" ht="18" x14ac:dyDescent="0.25">
      <c r="D15" s="33" t="s">
        <v>85</v>
      </c>
      <c r="E15" s="45">
        <v>33</v>
      </c>
      <c r="F15" s="46"/>
      <c r="G15" s="47"/>
      <c r="H15" s="47"/>
      <c r="I15" s="28"/>
      <c r="J15" s="28"/>
      <c r="K15" s="28"/>
      <c r="L15" s="28"/>
    </row>
    <row r="16" spans="3:12" ht="18" x14ac:dyDescent="0.25">
      <c r="F16" s="43"/>
      <c r="I16" s="34"/>
      <c r="J16" s="34"/>
      <c r="K16" s="34"/>
      <c r="L16" s="34"/>
    </row>
    <row r="17" spans="4:12" ht="18" x14ac:dyDescent="0.25">
      <c r="D17" s="33" t="s">
        <v>75</v>
      </c>
      <c r="E17" s="45">
        <v>2.7</v>
      </c>
      <c r="F17" s="46"/>
      <c r="G17" s="46"/>
      <c r="H17" s="46"/>
      <c r="I17" s="28"/>
      <c r="J17" s="28"/>
      <c r="K17" s="28"/>
      <c r="L17" s="28"/>
    </row>
    <row r="18" spans="4:12" ht="15.75" x14ac:dyDescent="0.25">
      <c r="D18" s="37" t="s">
        <v>76</v>
      </c>
      <c r="E18" s="45"/>
      <c r="F18" s="46"/>
      <c r="G18" s="48"/>
      <c r="H18" s="48"/>
      <c r="I18" s="38"/>
      <c r="J18" s="38"/>
      <c r="K18" s="38"/>
      <c r="L18" s="38"/>
    </row>
    <row r="19" spans="4:12" ht="15.75" x14ac:dyDescent="0.25">
      <c r="D19" s="37" t="s">
        <v>77</v>
      </c>
      <c r="E19" s="49">
        <v>0.79900000000000004</v>
      </c>
      <c r="F19" s="46"/>
      <c r="G19" s="50"/>
      <c r="H19" s="50"/>
      <c r="I19" s="38"/>
      <c r="J19" s="38"/>
      <c r="K19" s="38"/>
      <c r="L19" s="38"/>
    </row>
    <row r="20" spans="4:12" ht="18" x14ac:dyDescent="0.25">
      <c r="D20" s="33"/>
      <c r="E20" s="45"/>
      <c r="F20" s="46"/>
      <c r="I20" s="32"/>
      <c r="J20" s="32"/>
      <c r="K20" s="32"/>
      <c r="L20" s="32"/>
    </row>
    <row r="21" spans="4:12" ht="19.5" x14ac:dyDescent="0.35">
      <c r="D21" s="33" t="s">
        <v>78</v>
      </c>
      <c r="E21" s="51" t="s">
        <v>79</v>
      </c>
      <c r="F21" s="43"/>
      <c r="G21" s="52"/>
      <c r="H21" s="52"/>
      <c r="I21" s="38"/>
      <c r="J21" s="38"/>
      <c r="K21" s="38"/>
      <c r="L21" s="38"/>
    </row>
    <row r="22" spans="4:12" ht="18" x14ac:dyDescent="0.25">
      <c r="D22" s="33" t="s">
        <v>80</v>
      </c>
      <c r="E22" s="56">
        <v>-0.16</v>
      </c>
      <c r="F22" s="46"/>
      <c r="G22" s="55"/>
      <c r="H22" s="53"/>
      <c r="I22" s="38"/>
      <c r="J22" s="38"/>
      <c r="K22" s="38"/>
      <c r="L22" s="38"/>
    </row>
    <row r="23" spans="4:12" ht="18" x14ac:dyDescent="0.25">
      <c r="D23" s="33" t="s">
        <v>81</v>
      </c>
      <c r="E23" s="57">
        <v>0.35</v>
      </c>
      <c r="F23" s="46"/>
      <c r="G23" s="55"/>
      <c r="H23" s="53"/>
      <c r="I23" s="38"/>
      <c r="J23" s="38"/>
      <c r="K23" s="38"/>
      <c r="L23" s="38"/>
    </row>
    <row r="24" spans="4:12" ht="18" x14ac:dyDescent="0.25">
      <c r="D24" s="33" t="s">
        <v>82</v>
      </c>
      <c r="E24" s="57">
        <v>0.3</v>
      </c>
      <c r="F24" s="46"/>
      <c r="G24" s="54"/>
      <c r="H24" s="54"/>
      <c r="I24" s="38"/>
      <c r="J24" s="38"/>
      <c r="K24" s="38"/>
      <c r="L24" s="38"/>
    </row>
    <row r="25" spans="4:12" ht="18" x14ac:dyDescent="0.25">
      <c r="D25" s="33"/>
      <c r="E25" s="45"/>
      <c r="F25" s="46"/>
      <c r="G25" s="54"/>
      <c r="H25" s="54"/>
      <c r="I25" s="32"/>
      <c r="J25" s="32"/>
      <c r="K25" s="32"/>
      <c r="L25" s="32"/>
    </row>
  </sheetData>
  <mergeCells count="1">
    <mergeCell ref="C4:L4"/>
  </mergeCells>
  <pageMargins left="0.25" right="0.2" top="0.25" bottom="0.25" header="0.05" footer="0.05"/>
  <pageSetup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Investor Panel</vt:lpstr>
      <vt:lpstr>Adorable Energy</vt:lpstr>
      <vt:lpstr>Review</vt:lpstr>
      <vt:lpstr>Macro</vt:lpstr>
      <vt:lpstr>Credits</vt:lpstr>
      <vt:lpstr>'Adorable Energy'!Print_Area</vt:lpstr>
      <vt:lpstr>Credits!Print_Area</vt:lpstr>
      <vt:lpstr>'Investor Panel'!Print_Area</vt:lpstr>
      <vt:lpstr>Macro!Print_Area</vt:lpstr>
      <vt:lpstr>Review!Print_Area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2017-11-27T19:55:44Z</cp:lastPrinted>
  <dcterms:created xsi:type="dcterms:W3CDTF">2016-11-28T19:10:03Z</dcterms:created>
  <dcterms:modified xsi:type="dcterms:W3CDTF">2017-11-27T20:00:13Z</dcterms:modified>
</cp:coreProperties>
</file>