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<sst xmlns="http://schemas.openxmlformats.org/spreadsheetml/2006/main" count="74" uniqueCount="40">
  <si>
    <t>From</t>
  </si>
  <si>
    <t>To</t>
  </si>
  <si>
    <t>RM</t>
  </si>
  <si>
    <t xml:space="preserve"> </t>
  </si>
  <si>
    <t>Farlim Group (Malaysia) Bhd</t>
  </si>
  <si>
    <t>Farlim Holding Sdn Bhd</t>
  </si>
  <si>
    <t>Transaction</t>
  </si>
  <si>
    <t>As At</t>
  </si>
  <si>
    <t>Remarks</t>
  </si>
  <si>
    <t>Balance</t>
  </si>
  <si>
    <t>Monthly interest charged</t>
  </si>
  <si>
    <t>Date of</t>
  </si>
  <si>
    <t>Amount</t>
  </si>
  <si>
    <t>Q.F.G.C. (Limited) (51% owned)</t>
  </si>
  <si>
    <t>Total</t>
  </si>
  <si>
    <t>Bandar Subang Sdn Bhd</t>
  </si>
  <si>
    <t>(80% owned by FGMB)</t>
  </si>
  <si>
    <t xml:space="preserve">LJ Harta Sdn Bhd </t>
  </si>
  <si>
    <t>(FGMB)</t>
  </si>
  <si>
    <t>(QFGCL)</t>
  </si>
  <si>
    <t>(70% owned by QFGCL)</t>
  </si>
  <si>
    <t>(65.16% owned by QFGCL)</t>
  </si>
  <si>
    <t xml:space="preserve">Monthly interest charged </t>
  </si>
  <si>
    <t>19/9/2005</t>
  </si>
  <si>
    <t>1. Loan to unlisted holding company</t>
  </si>
  <si>
    <t>Fuji-Sino Elevators Co. Ltd.Fujian</t>
  </si>
  <si>
    <t>Quanzhou Bao Jia Garment Co. Ltd.</t>
  </si>
  <si>
    <t>FARLIM GROUP (MALAYSIA) BHD - Information On Financial Assistance as at 17/10/2005</t>
  </si>
  <si>
    <t>17/10/2005</t>
  </si>
  <si>
    <t>17 October 2005</t>
  </si>
  <si>
    <t>Repayment</t>
  </si>
  <si>
    <t>2. Loans from listed company to non-wholly owned subsidiary company</t>
  </si>
  <si>
    <t>3. Loans from wholly-owned subsidiary to non-wholly owned subsidiary company</t>
  </si>
  <si>
    <t>Farlim Suiwah Sdn Bhd (70% owned)</t>
  </si>
  <si>
    <t>Expenses paid on behalf</t>
  </si>
  <si>
    <t>4. Loans from non-wholly owned subsidiary to wholly owned subsidiary company</t>
  </si>
  <si>
    <t>Farlim (Johor) Sdn Bhd</t>
  </si>
  <si>
    <t>(51% owned by FGMB)</t>
  </si>
  <si>
    <t>(100% owned by FGMB)</t>
  </si>
  <si>
    <t>5. Loans from non-wholly owned subsidiary to sub-subsidiary companies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</si>
</sst>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0.00000%"/>
    <numFmt numFmtId="178" formatCode="_(* #,##0.000_);_(* \(#,##0.000\);_(* &quot;-&quot;??_);_(@_)"/>
    <numFmt numFmtId="179" formatCode="_(* #,##0.000_);_(* \(#,##0.000\);_(* &quot;-&quot;?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1" fillId="0" borderId="14" xfId="15" applyNumberFormat="1" applyFont="1" applyBorder="1" applyAlignment="1">
      <alignment/>
    </xf>
    <xf numFmtId="43" fontId="1" fillId="0" borderId="20" xfId="15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1" fillId="0" borderId="1" xfId="15" applyNumberFormat="1" applyFont="1" applyBorder="1" applyAlignment="1">
      <alignment/>
    </xf>
    <xf numFmtId="14" fontId="2" fillId="0" borderId="1" xfId="0" applyNumberFormat="1" applyFont="1" applyBorder="1" applyAlignment="1">
      <alignment horizontal="center"/>
    </xf>
    <xf numFmtId="43" fontId="1" fillId="0" borderId="21" xfId="15" applyFont="1" applyBorder="1" applyAlignment="1">
      <alignment/>
    </xf>
    <xf numFmtId="43" fontId="1" fillId="0" borderId="1" xfId="15" applyNumberFormat="1" applyFont="1" applyBorder="1" applyAlignment="1" quotePrefix="1">
      <alignment horizontal="center"/>
    </xf>
    <xf numFmtId="43" fontId="1" fillId="0" borderId="1" xfId="15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1" xfId="15" applyNumberFormat="1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22" xfId="0" applyNumberFormat="1" applyFont="1" applyBorder="1" applyAlignment="1">
      <alignment/>
    </xf>
    <xf numFmtId="0" fontId="1" fillId="0" borderId="7" xfId="0" applyFont="1" applyBorder="1" applyAlignment="1" quotePrefix="1">
      <alignment/>
    </xf>
    <xf numFmtId="173" fontId="1" fillId="0" borderId="1" xfId="15" applyNumberFormat="1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14" xfId="15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37">
      <selection activeCell="C38" sqref="C38"/>
    </sheetView>
  </sheetViews>
  <sheetFormatPr defaultColWidth="9.140625" defaultRowHeight="12.75"/>
  <cols>
    <col min="1" max="1" width="30.57421875" style="0" customWidth="1"/>
    <col min="2" max="2" width="36.421875" style="0" customWidth="1"/>
    <col min="3" max="3" width="17.421875" style="0" customWidth="1"/>
    <col min="4" max="4" width="19.28125" style="0" customWidth="1"/>
    <col min="5" max="6" width="17.421875" style="0" customWidth="1"/>
    <col min="7" max="7" width="30.57421875" style="0" customWidth="1"/>
    <col min="9" max="9" width="15.00390625" style="0" customWidth="1"/>
  </cols>
  <sheetData>
    <row r="1" spans="1:2" ht="15.75">
      <c r="A1" s="2" t="s">
        <v>27</v>
      </c>
      <c r="B1" s="1"/>
    </row>
    <row r="2" spans="1:2" ht="16.5" thickBot="1">
      <c r="A2" s="1"/>
      <c r="B2" s="1"/>
    </row>
    <row r="3" spans="1:7" ht="15.75">
      <c r="A3" s="9"/>
      <c r="B3" s="18"/>
      <c r="C3" s="28" t="s">
        <v>9</v>
      </c>
      <c r="D3" s="32" t="s">
        <v>3</v>
      </c>
      <c r="E3" s="32" t="s">
        <v>3</v>
      </c>
      <c r="F3" s="32" t="s">
        <v>9</v>
      </c>
      <c r="G3" s="25"/>
    </row>
    <row r="4" spans="1:7" ht="15.75">
      <c r="A4" s="10" t="s">
        <v>3</v>
      </c>
      <c r="B4" s="19" t="s">
        <v>3</v>
      </c>
      <c r="C4" s="22" t="s">
        <v>7</v>
      </c>
      <c r="D4" s="26" t="s">
        <v>11</v>
      </c>
      <c r="E4" s="26" t="s">
        <v>6</v>
      </c>
      <c r="F4" s="26" t="s">
        <v>7</v>
      </c>
      <c r="G4" s="4"/>
    </row>
    <row r="5" spans="1:7" ht="15.75">
      <c r="A5" s="10"/>
      <c r="B5" s="19"/>
      <c r="C5" s="35" t="s">
        <v>23</v>
      </c>
      <c r="D5" s="26" t="s">
        <v>6</v>
      </c>
      <c r="E5" s="26" t="s">
        <v>12</v>
      </c>
      <c r="F5" s="35" t="s">
        <v>28</v>
      </c>
      <c r="G5" s="26" t="s">
        <v>8</v>
      </c>
    </row>
    <row r="6" spans="1:7" ht="16.5" thickBot="1">
      <c r="A6" s="11" t="s">
        <v>0</v>
      </c>
      <c r="B6" s="20" t="s">
        <v>1</v>
      </c>
      <c r="C6" s="29" t="s">
        <v>2</v>
      </c>
      <c r="D6" s="33"/>
      <c r="E6" s="33" t="s">
        <v>2</v>
      </c>
      <c r="F6" s="33" t="s">
        <v>2</v>
      </c>
      <c r="G6" s="6"/>
    </row>
    <row r="7" spans="1:7" ht="15.75">
      <c r="A7" s="5" t="s">
        <v>24</v>
      </c>
      <c r="B7" s="3"/>
      <c r="C7" s="21"/>
      <c r="D7" s="4"/>
      <c r="E7" s="4"/>
      <c r="F7" s="4"/>
      <c r="G7" s="4"/>
    </row>
    <row r="8" spans="1:7" ht="15.75">
      <c r="A8" s="8"/>
      <c r="B8" s="7"/>
      <c r="C8" s="24"/>
      <c r="D8" s="27"/>
      <c r="E8" s="27"/>
      <c r="F8" s="27"/>
      <c r="G8" s="27"/>
    </row>
    <row r="9" spans="1:7" ht="15.75">
      <c r="A9" s="12" t="s">
        <v>4</v>
      </c>
      <c r="B9" s="15" t="s">
        <v>5</v>
      </c>
      <c r="C9" s="30">
        <v>61103117.239999995</v>
      </c>
      <c r="D9" s="37" t="s">
        <v>29</v>
      </c>
      <c r="E9" s="36">
        <v>263817.28</v>
      </c>
      <c r="F9" s="34">
        <f>C9+E9+E10</f>
        <v>61155084.519999996</v>
      </c>
      <c r="G9" s="4" t="s">
        <v>10</v>
      </c>
    </row>
    <row r="10" spans="1:7" ht="15.75">
      <c r="A10" s="13" t="s">
        <v>18</v>
      </c>
      <c r="B10" s="16"/>
      <c r="C10" s="21"/>
      <c r="D10" s="41" t="s">
        <v>3</v>
      </c>
      <c r="E10" s="38">
        <v>-211850</v>
      </c>
      <c r="F10" s="40" t="s">
        <v>3</v>
      </c>
      <c r="G10" s="4" t="s">
        <v>30</v>
      </c>
    </row>
    <row r="11" spans="1:7" ht="15.75">
      <c r="A11" s="13"/>
      <c r="B11" s="16"/>
      <c r="C11" s="21"/>
      <c r="D11" s="41"/>
      <c r="E11" s="38"/>
      <c r="F11" s="40"/>
      <c r="G11" s="4"/>
    </row>
    <row r="12" spans="1:7" ht="15.75">
      <c r="A12" s="45"/>
      <c r="B12" s="16"/>
      <c r="C12" s="21"/>
      <c r="D12" s="41"/>
      <c r="E12" s="46"/>
      <c r="F12" s="4"/>
      <c r="G12" s="4"/>
    </row>
    <row r="13" spans="1:7" ht="15.75">
      <c r="A13" s="13"/>
      <c r="B13" s="16" t="s">
        <v>14</v>
      </c>
      <c r="C13" s="31">
        <f>SUM(C9:C10)</f>
        <v>61103117.239999995</v>
      </c>
      <c r="D13" s="31"/>
      <c r="E13" s="31">
        <f>SUM(E9:E10)</f>
        <v>51967.28000000003</v>
      </c>
      <c r="F13" s="31">
        <f>SUM(F9:F10)</f>
        <v>61155084.519999996</v>
      </c>
      <c r="G13" s="4"/>
    </row>
    <row r="14" spans="1:7" ht="16.5" thickBot="1">
      <c r="A14" s="14"/>
      <c r="B14" s="17"/>
      <c r="C14" s="23"/>
      <c r="D14" s="6"/>
      <c r="E14" s="6"/>
      <c r="F14" s="6"/>
      <c r="G14" s="6"/>
    </row>
    <row r="15" spans="1:7" ht="15.75">
      <c r="A15" s="5" t="s">
        <v>31</v>
      </c>
      <c r="B15" s="3"/>
      <c r="C15" s="21"/>
      <c r="D15" s="4"/>
      <c r="E15" s="4"/>
      <c r="F15" s="4"/>
      <c r="G15" s="4"/>
    </row>
    <row r="16" spans="1:7" ht="15.75">
      <c r="A16" s="8"/>
      <c r="B16" s="7"/>
      <c r="C16" s="24"/>
      <c r="D16" s="27"/>
      <c r="E16" s="27"/>
      <c r="F16" s="27"/>
      <c r="G16" s="27"/>
    </row>
    <row r="17" spans="1:7" ht="15.75">
      <c r="A17" s="12" t="s">
        <v>4</v>
      </c>
      <c r="B17" s="3" t="s">
        <v>33</v>
      </c>
      <c r="C17" s="48">
        <v>592219.6</v>
      </c>
      <c r="D17" s="37" t="s">
        <v>29</v>
      </c>
      <c r="E17" s="38">
        <f>325*2</f>
        <v>650</v>
      </c>
      <c r="F17" s="34">
        <f>C17+E17+E18</f>
        <v>592869.6</v>
      </c>
      <c r="G17" s="4" t="s">
        <v>34</v>
      </c>
    </row>
    <row r="18" spans="1:7" ht="15.75">
      <c r="A18" s="13"/>
      <c r="B18" s="3"/>
      <c r="C18" s="21"/>
      <c r="D18" s="4"/>
      <c r="E18" s="4"/>
      <c r="F18" s="4"/>
      <c r="G18" s="4"/>
    </row>
    <row r="19" spans="1:7" ht="15.75">
      <c r="A19" s="13"/>
      <c r="B19" s="3"/>
      <c r="C19" s="42">
        <f>SUM(C17:C18)</f>
        <v>592219.6</v>
      </c>
      <c r="D19" s="4"/>
      <c r="E19" s="44">
        <f>SUM(E17:E18)</f>
        <v>650</v>
      </c>
      <c r="F19" s="44">
        <f>SUM(F17:F18)</f>
        <v>592869.6</v>
      </c>
      <c r="G19" s="4"/>
    </row>
    <row r="20" spans="1:7" ht="16.5" thickBot="1">
      <c r="A20" s="14"/>
      <c r="B20" s="47"/>
      <c r="C20" s="23"/>
      <c r="D20" s="6"/>
      <c r="E20" s="6"/>
      <c r="F20" s="6"/>
      <c r="G20" s="6"/>
    </row>
    <row r="21" spans="1:7" ht="15.75">
      <c r="A21" s="5" t="s">
        <v>32</v>
      </c>
      <c r="B21" s="3"/>
      <c r="C21" s="21"/>
      <c r="D21" s="41" t="s">
        <v>3</v>
      </c>
      <c r="E21" s="4"/>
      <c r="F21" s="4"/>
      <c r="G21" s="4"/>
    </row>
    <row r="22" spans="1:7" ht="15.75">
      <c r="A22" s="8"/>
      <c r="B22" s="7"/>
      <c r="C22" s="24" t="s">
        <v>3</v>
      </c>
      <c r="D22" s="27"/>
      <c r="E22" s="27"/>
      <c r="F22" s="27"/>
      <c r="G22" s="27"/>
    </row>
    <row r="23" spans="1:7" ht="15.75">
      <c r="A23" s="12" t="s">
        <v>15</v>
      </c>
      <c r="B23" s="15" t="s">
        <v>17</v>
      </c>
      <c r="C23" s="34">
        <v>12183326.210000003</v>
      </c>
      <c r="D23" s="37" t="s">
        <v>29</v>
      </c>
      <c r="E23" s="38">
        <v>30458.32</v>
      </c>
      <c r="F23" s="34">
        <f>C23+E23+E24</f>
        <v>12213784.530000003</v>
      </c>
      <c r="G23" s="4" t="s">
        <v>10</v>
      </c>
    </row>
    <row r="24" spans="1:7" ht="15.75">
      <c r="A24" s="13"/>
      <c r="B24" s="16" t="s">
        <v>16</v>
      </c>
      <c r="C24" s="21"/>
      <c r="D24" s="4"/>
      <c r="E24" s="38">
        <v>0</v>
      </c>
      <c r="F24" s="4"/>
      <c r="G24" s="4" t="s">
        <v>3</v>
      </c>
    </row>
    <row r="25" spans="1:7" ht="15.75">
      <c r="A25" s="13"/>
      <c r="B25" s="16"/>
      <c r="C25" s="42">
        <f>SUM(C23:C24)</f>
        <v>12183326.210000003</v>
      </c>
      <c r="D25" s="4"/>
      <c r="E25" s="43">
        <f>SUM(E23:E24)</f>
        <v>30458.32</v>
      </c>
      <c r="F25" s="44">
        <f>SUM(F23:F24)</f>
        <v>12213784.530000003</v>
      </c>
      <c r="G25" s="4"/>
    </row>
    <row r="26" spans="1:7" ht="16.5" thickBot="1">
      <c r="A26" s="14"/>
      <c r="B26" s="17"/>
      <c r="C26" s="23"/>
      <c r="D26" s="6"/>
      <c r="E26" s="6"/>
      <c r="F26" s="6"/>
      <c r="G26" s="6"/>
    </row>
    <row r="27" spans="1:7" ht="15.75">
      <c r="A27" s="5" t="s">
        <v>35</v>
      </c>
      <c r="B27" s="3"/>
      <c r="C27" s="21"/>
      <c r="D27" s="4"/>
      <c r="E27" s="4"/>
      <c r="F27" s="4"/>
      <c r="G27" s="4"/>
    </row>
    <row r="28" spans="1:7" ht="15.75">
      <c r="A28" s="8"/>
      <c r="B28" s="7"/>
      <c r="C28" s="24"/>
      <c r="D28" s="27"/>
      <c r="E28" s="27"/>
      <c r="F28" s="27"/>
      <c r="G28" s="27"/>
    </row>
    <row r="29" spans="1:7" ht="15.75">
      <c r="A29" s="13" t="s">
        <v>36</v>
      </c>
      <c r="B29" s="16" t="s">
        <v>15</v>
      </c>
      <c r="C29" s="34">
        <v>1108796.6</v>
      </c>
      <c r="D29" s="37" t="s">
        <v>29</v>
      </c>
      <c r="E29" s="34">
        <f>1116701.29-1108796.6</f>
        <v>7904.689999999944</v>
      </c>
      <c r="F29" s="34">
        <f>C29+E29+E30</f>
        <v>1116701.29</v>
      </c>
      <c r="G29" s="4" t="s">
        <v>34</v>
      </c>
    </row>
    <row r="30" spans="1:7" ht="15.75">
      <c r="A30" s="13" t="s">
        <v>37</v>
      </c>
      <c r="B30" s="16" t="s">
        <v>38</v>
      </c>
      <c r="C30" s="39" t="s">
        <v>3</v>
      </c>
      <c r="D30" s="40"/>
      <c r="E30" s="40"/>
      <c r="F30" s="40"/>
      <c r="G30" s="4" t="s">
        <v>3</v>
      </c>
    </row>
    <row r="31" spans="1:7" ht="15.75">
      <c r="A31" s="49"/>
      <c r="B31" s="3"/>
      <c r="C31" s="21"/>
      <c r="D31" s="4"/>
      <c r="E31" s="4"/>
      <c r="F31" s="4"/>
      <c r="G31" s="4" t="s">
        <v>3</v>
      </c>
    </row>
    <row r="32" spans="1:7" ht="15.75">
      <c r="A32" s="13"/>
      <c r="B32" s="16"/>
      <c r="C32" s="42">
        <f>SUM(C29:C31)</f>
        <v>1108796.6</v>
      </c>
      <c r="D32" s="4"/>
      <c r="E32" s="43">
        <f>SUM(E29:E31)</f>
        <v>7904.689999999944</v>
      </c>
      <c r="F32" s="44">
        <f>SUM(F29:F31)</f>
        <v>1116701.29</v>
      </c>
      <c r="G32" s="4"/>
    </row>
    <row r="33" spans="1:7" ht="16.5" thickBot="1">
      <c r="A33" s="14"/>
      <c r="B33" s="17"/>
      <c r="C33" s="23"/>
      <c r="D33" s="6"/>
      <c r="E33" s="6"/>
      <c r="F33" s="6"/>
      <c r="G33" s="6"/>
    </row>
    <row r="34" spans="1:7" ht="15.75">
      <c r="A34" s="5" t="s">
        <v>39</v>
      </c>
      <c r="B34" s="3"/>
      <c r="C34" s="21"/>
      <c r="D34" s="4"/>
      <c r="E34" s="4"/>
      <c r="F34" s="4"/>
      <c r="G34" s="4"/>
    </row>
    <row r="35" spans="1:10" ht="15.75">
      <c r="A35" s="8"/>
      <c r="B35" s="7"/>
      <c r="C35" s="24"/>
      <c r="D35" s="27"/>
      <c r="E35" s="27"/>
      <c r="F35" s="27"/>
      <c r="G35" s="27"/>
      <c r="J35">
        <f>133+14</f>
        <v>147</v>
      </c>
    </row>
    <row r="36" spans="1:7" ht="15.75">
      <c r="A36" s="13" t="s">
        <v>13</v>
      </c>
      <c r="B36" s="16" t="s">
        <v>26</v>
      </c>
      <c r="C36" s="34">
        <f>2174840*0.955*0.492</f>
        <v>1021870.3224</v>
      </c>
      <c r="D36" s="37" t="s">
        <v>29</v>
      </c>
      <c r="E36" s="34">
        <f>F36-C36</f>
        <v>4200.548399999971</v>
      </c>
      <c r="F36" s="34">
        <f>2183780*0.955*0.492</f>
        <v>1026070.8707999999</v>
      </c>
      <c r="G36" s="4" t="s">
        <v>22</v>
      </c>
    </row>
    <row r="37" spans="1:7" ht="15.75">
      <c r="A37" s="45" t="s">
        <v>19</v>
      </c>
      <c r="B37" s="16" t="s">
        <v>20</v>
      </c>
      <c r="C37" s="39"/>
      <c r="D37" s="40"/>
      <c r="E37" s="40"/>
      <c r="F37" s="40"/>
      <c r="G37" s="4" t="s">
        <v>3</v>
      </c>
    </row>
    <row r="38" spans="1:7" ht="15.75">
      <c r="A38" s="13"/>
      <c r="B38" s="16"/>
      <c r="C38" s="4"/>
      <c r="D38" s="4"/>
      <c r="E38" s="4" t="s">
        <v>3</v>
      </c>
      <c r="F38" s="4"/>
      <c r="G38" s="4"/>
    </row>
    <row r="39" spans="1:7" ht="15.75">
      <c r="A39" s="13" t="s">
        <v>13</v>
      </c>
      <c r="B39" s="16" t="s">
        <v>25</v>
      </c>
      <c r="C39" s="34">
        <f>4574010*0.955*0.492</f>
        <v>2149144.3386</v>
      </c>
      <c r="D39" s="37" t="s">
        <v>29</v>
      </c>
      <c r="E39" s="34">
        <f>F39-C39-0.01</f>
        <v>8739.386000000182</v>
      </c>
      <c r="F39" s="34">
        <f>4592610*0.955*0.492</f>
        <v>2157883.7346</v>
      </c>
      <c r="G39" s="4" t="s">
        <v>10</v>
      </c>
    </row>
    <row r="40" spans="1:7" ht="15.75">
      <c r="A40" s="13" t="s">
        <v>3</v>
      </c>
      <c r="B40" s="16" t="s">
        <v>21</v>
      </c>
      <c r="C40" s="39"/>
      <c r="D40" s="40"/>
      <c r="E40" s="40"/>
      <c r="F40" s="40"/>
      <c r="G40" s="4" t="s">
        <v>3</v>
      </c>
    </row>
    <row r="41" spans="1:7" ht="15.75">
      <c r="A41" s="13"/>
      <c r="B41" s="16"/>
      <c r="C41" s="21"/>
      <c r="D41" s="4"/>
      <c r="E41" s="4"/>
      <c r="F41" s="4"/>
      <c r="G41" s="4"/>
    </row>
    <row r="42" spans="1:7" ht="15.75">
      <c r="A42" s="13"/>
      <c r="B42" s="16" t="s">
        <v>14</v>
      </c>
      <c r="C42" s="31">
        <f>SUM(C36:C41)</f>
        <v>3171014.661</v>
      </c>
      <c r="D42" s="31" t="s">
        <v>3</v>
      </c>
      <c r="E42" s="31">
        <f>SUM(E36:E41)+0.01</f>
        <v>12939.944400000153</v>
      </c>
      <c r="F42" s="31">
        <f>SUM(F36:F41)-0.01</f>
        <v>3183954.5954</v>
      </c>
      <c r="G42" s="4"/>
    </row>
    <row r="43" spans="1:7" ht="16.5" thickBot="1">
      <c r="A43" s="14"/>
      <c r="B43" s="17"/>
      <c r="C43" s="23"/>
      <c r="D43" s="6"/>
      <c r="E43" s="6"/>
      <c r="F43" s="6" t="s">
        <v>3</v>
      </c>
      <c r="G43" s="6"/>
    </row>
  </sheetData>
  <printOptions horizontalCentered="1"/>
  <pageMargins left="0" right="0" top="0.5" bottom="0" header="0" footer="0"/>
  <pageSetup horizontalDpi="600" verticalDpi="600" orientation="landscape" paperSize="9" scale="72" r:id="rId1"/>
  <headerFooter alignWithMargins="0">
    <oddFooter>&amp;L&amp;"Courier New,Regular"&amp;9file-&amp;F-&amp;D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24.28125" style="0" customWidth="1"/>
    <col min="3" max="3" width="13.140625" style="0" customWidth="1"/>
    <col min="4" max="4" width="14.140625" style="0" customWidth="1"/>
    <col min="5" max="5" width="13.8515625" style="0" customWidth="1"/>
    <col min="6" max="6" width="25.7109375" style="0" customWidth="1"/>
    <col min="7" max="7" width="27.00390625" style="0" customWidth="1"/>
  </cols>
  <sheetData>
    <row r="1" spans="1:7" ht="15.75">
      <c r="A1" s="2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</sheetData>
  <printOptions horizontalCentered="1"/>
  <pageMargins left="0" right="0" top="0.75" bottom="0" header="0" footer="0"/>
  <pageSetup horizontalDpi="600" verticalDpi="600" orientation="landscape" paperSize="9" scale="90" r:id="rId1"/>
  <headerFooter alignWithMargins="0">
    <oddFooter>&amp;L&amp;"Courier New,Regular"&amp;9file-&amp;F-&amp;D-&amp;A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FARLIM GROUP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</dc:creator>
  <cp:keywords/>
  <dc:description/>
  <cp:lastModifiedBy>vivien</cp:lastModifiedBy>
  <cp:lastPrinted>2005-10-17T02:50:24Z</cp:lastPrinted>
  <dcterms:created xsi:type="dcterms:W3CDTF">2001-08-30T00:23:40Z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