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195" windowHeight="4770" tabRatio="601" activeTab="2"/>
  </bookViews>
  <sheets>
    <sheet name="English" sheetId="1" r:id="rId1"/>
    <sheet name="งบแสดง-E รวม" sheetId="2" r:id="rId2"/>
    <sheet name="งบแสดง-E เฉพาะ" sheetId="3" r:id="rId3"/>
  </sheets>
  <definedNames>
    <definedName name="_xlnm.Print_Area" localSheetId="2">'งบแสดง-E เฉพาะ'!$A:$IV</definedName>
    <definedName name="_xlnm.Print_Area" localSheetId="1">'งบแสดง-E รวม'!$A:$IV</definedName>
  </definedNames>
  <calcPr fullCalcOnLoad="1"/>
</workbook>
</file>

<file path=xl/sharedStrings.xml><?xml version="1.0" encoding="utf-8"?>
<sst xmlns="http://schemas.openxmlformats.org/spreadsheetml/2006/main" count="563" uniqueCount="202">
  <si>
    <t>-</t>
  </si>
  <si>
    <t>BALANCE SHEETS</t>
  </si>
  <si>
    <t>Consolidated</t>
  </si>
  <si>
    <t>The Company Only</t>
  </si>
  <si>
    <t>Note</t>
  </si>
  <si>
    <t>but reviewed)</t>
  </si>
  <si>
    <t>ASSETS</t>
  </si>
  <si>
    <t>CURRENT ASSETS</t>
  </si>
  <si>
    <t>Cash and cash equivalents</t>
  </si>
  <si>
    <t>Trade accounts receivable - net</t>
  </si>
  <si>
    <t>Other current assets</t>
  </si>
  <si>
    <t>TOTAL CURRENT ASSETS</t>
  </si>
  <si>
    <t>NON-CURRENT ASSETS</t>
  </si>
  <si>
    <t>Property, plant and equipment - net</t>
  </si>
  <si>
    <t>TOTAL NON-CURRENT ASSETS</t>
  </si>
  <si>
    <t>TOTAL ASSETS</t>
  </si>
  <si>
    <t>The accompanying notes are an integral part of the financial statements.</t>
  </si>
  <si>
    <t>BALANCE SHEETS (Continued)</t>
  </si>
  <si>
    <t>LIABILITIES AND SHAREHOLDERS' EQUITY</t>
  </si>
  <si>
    <t>CURRENT LIABILITIES</t>
  </si>
  <si>
    <t>Trade accounts payable</t>
  </si>
  <si>
    <t>Other current liabilities</t>
  </si>
  <si>
    <t>TOTAL CURRENT LIABILITIES</t>
  </si>
  <si>
    <t>SHAREHOLDERS' EQUITY</t>
  </si>
  <si>
    <t>Share capital</t>
  </si>
  <si>
    <t>Authorized share capital</t>
  </si>
  <si>
    <t>Issued and paid-up share capital</t>
  </si>
  <si>
    <t>STATEMENTS OF EARNINGS</t>
  </si>
  <si>
    <t>(Unaudited /</t>
  </si>
  <si>
    <t>REVENUES</t>
  </si>
  <si>
    <t>TOTAL REVENUES</t>
  </si>
  <si>
    <t>EXPENSES</t>
  </si>
  <si>
    <t>Cost of goods sold</t>
  </si>
  <si>
    <t>Selling and administrative expenses</t>
  </si>
  <si>
    <t>TOTAL EXPENSES</t>
  </si>
  <si>
    <t>INTEREST EXPENSE</t>
  </si>
  <si>
    <t>As at 31st</t>
  </si>
  <si>
    <t>(Audited)</t>
  </si>
  <si>
    <t>________________________________________ DIRECTOR</t>
  </si>
  <si>
    <t>Bank overdrafts and short-term loans from</t>
  </si>
  <si>
    <t>NON-CURRENT LIABILITIES</t>
  </si>
  <si>
    <t>TOTAL NON-CURRENT LIABILITIES</t>
  </si>
  <si>
    <t>TOTAL LIABILITIES</t>
  </si>
  <si>
    <t>(UNAUDITED / BUT REVIEWED)</t>
  </si>
  <si>
    <t>Other income</t>
  </si>
  <si>
    <t>CONSOLIDATED</t>
  </si>
  <si>
    <t>Gain on exchange rate</t>
  </si>
  <si>
    <t>Directors’ remuneration</t>
  </si>
  <si>
    <t>Depreciation</t>
  </si>
  <si>
    <t>Net loss for the period</t>
  </si>
  <si>
    <t>STATEMENTS OF CASH FLOW</t>
  </si>
  <si>
    <t>Net cash provided by (used in) financing activities</t>
  </si>
  <si>
    <t>Net increase (decrease) in cash and cash equivalents</t>
  </si>
  <si>
    <t>Cash and cash equivalents as at beginning of period</t>
  </si>
  <si>
    <t>Cash and cash equivalents as at ending of period</t>
  </si>
  <si>
    <t>Adjustments to reconcile net loss to net cash</t>
  </si>
  <si>
    <t xml:space="preserve">    provided by (used in) operating activities:</t>
  </si>
  <si>
    <t>Net cash provided by (used in) operating activities</t>
  </si>
  <si>
    <t>Increase (decrease) in bank overdrafts and</t>
  </si>
  <si>
    <t>STATEMENTS OF CHANGE IN SHAREHOLDERS' EQUITY</t>
  </si>
  <si>
    <t>Issued and</t>
  </si>
  <si>
    <t>Premium on</t>
  </si>
  <si>
    <t>paid-up</t>
  </si>
  <si>
    <t>Discount on</t>
  </si>
  <si>
    <t>share capital</t>
  </si>
  <si>
    <t>Total</t>
  </si>
  <si>
    <t>Minority</t>
  </si>
  <si>
    <t>interest</t>
  </si>
  <si>
    <t>Beginning balance as at 1st January, 2003</t>
  </si>
  <si>
    <t>THE COMPANY ONLY</t>
  </si>
  <si>
    <t>(Unit : Thousand Baht)</t>
  </si>
  <si>
    <t>Inventories - net</t>
  </si>
  <si>
    <t>Other long-term investment</t>
  </si>
  <si>
    <t>Other non-current assets</t>
  </si>
  <si>
    <t>Accrued interest expense</t>
  </si>
  <si>
    <t>Other non-current liabilities</t>
  </si>
  <si>
    <t>Premium on ordinary shares</t>
  </si>
  <si>
    <t>Discount on ordinary shares</t>
  </si>
  <si>
    <t>Revenue from sales of intermediate products</t>
  </si>
  <si>
    <t>Revenue from the rendering of services</t>
  </si>
  <si>
    <t>Cost of intermediate products sold</t>
  </si>
  <si>
    <t>Cost of services</t>
  </si>
  <si>
    <t>Equity in undistributed net loss of subsidiary company</t>
  </si>
  <si>
    <t>(Increase) decrease in operating assets:</t>
  </si>
  <si>
    <t>Net cash provided by (used in) investing activities</t>
  </si>
  <si>
    <t>Supplemental cash flows information</t>
  </si>
  <si>
    <t>Cash payment during the period</t>
  </si>
  <si>
    <t>ordinary shares</t>
  </si>
  <si>
    <t>Depreciation on the revalued assets</t>
  </si>
  <si>
    <t>Interest expense</t>
  </si>
  <si>
    <t>Income tax expense</t>
  </si>
  <si>
    <t>STATEMENTS OF CASH FLOW (Continued)</t>
  </si>
  <si>
    <t>Unearned revenue from sales</t>
  </si>
  <si>
    <t>Increase (decrease) in operating liabilities:</t>
  </si>
  <si>
    <t>Purchase of property, plant and equipment</t>
  </si>
  <si>
    <t>December, 2003</t>
  </si>
  <si>
    <t>2004</t>
  </si>
  <si>
    <t>2003</t>
  </si>
  <si>
    <t>Beginning balance as at 1st January, 2004</t>
  </si>
  <si>
    <t>Other account receivable - subsidiary company</t>
  </si>
  <si>
    <t>financial institution</t>
  </si>
  <si>
    <t>Share subscription payable - subsidiary company</t>
  </si>
  <si>
    <t>Current portion of long-term debts under</t>
  </si>
  <si>
    <t>Premium on revaluation of fixed assets</t>
  </si>
  <si>
    <t>TOTAL SHAREHOLDERS' EQUITY (CAPITAL DEFICIENCY)</t>
  </si>
  <si>
    <t>TOTAL LIABILITIES AND SHAREHOLDERS' EQUITY</t>
  </si>
  <si>
    <t>Others</t>
  </si>
  <si>
    <t>Other long-term loans</t>
  </si>
  <si>
    <t>Increase in doubtful account</t>
  </si>
  <si>
    <t>Increase (decrease) in provision for stock obsolescence</t>
  </si>
  <si>
    <t>Increase (decrease) in provision on decline in inventories value</t>
  </si>
  <si>
    <t>Loss for disposals of property, plant and equipment</t>
  </si>
  <si>
    <t>Cash flows from investing activities:</t>
  </si>
  <si>
    <t>Cash flows from financing activities:</t>
  </si>
  <si>
    <t>Effect from foreign exchange in cash and cash equivalents</t>
  </si>
  <si>
    <t>Revenue from sales of goods</t>
  </si>
  <si>
    <t>Agreements - net</t>
  </si>
  <si>
    <t>revaluation</t>
  </si>
  <si>
    <t>of fixed assets</t>
  </si>
  <si>
    <t>(THOUSAND SHARES)</t>
  </si>
  <si>
    <t>IN THE SEPARATE FINANCIAL STATEMENT</t>
  </si>
  <si>
    <t>Debt Restructuring Agreements</t>
  </si>
  <si>
    <t xml:space="preserve">Other long-term loans under Debt Restructuring </t>
  </si>
  <si>
    <t xml:space="preserve">Accrued interest expense under Debt Restructuring </t>
  </si>
  <si>
    <t>As at 30th</t>
  </si>
  <si>
    <t>248,661,972 ordinary shares of Baht 10 each</t>
  </si>
  <si>
    <t>Decrease in doubtful debts</t>
  </si>
  <si>
    <t>Minority interest - balance sheet statement</t>
  </si>
  <si>
    <t>Increase in accrued interest expense</t>
  </si>
  <si>
    <t xml:space="preserve">Increase (decrease) in other long-term loans under </t>
  </si>
  <si>
    <t>Decrease in premium on revaluation of fixed assets</t>
  </si>
  <si>
    <t>Financing activities :</t>
  </si>
  <si>
    <t>Decrease in ordinary shares</t>
  </si>
  <si>
    <t>Decrease in premium on ordinary shares</t>
  </si>
  <si>
    <t>(2003 : 1,494,456,139 ordinary shares of Baht 10 each)</t>
  </si>
  <si>
    <t>(2003 : 1,313,946,879 ordinary shares of Baht 10 each)</t>
  </si>
  <si>
    <t>Loss on exchange rate</t>
  </si>
  <si>
    <t>Debt Restructuring Agreements - net</t>
  </si>
  <si>
    <t xml:space="preserve">Supplementary non monetary item </t>
  </si>
  <si>
    <t>Investing activities :</t>
  </si>
  <si>
    <t>short-term loans from financial institution</t>
  </si>
  <si>
    <t>Decrease in discount on ordinary shares</t>
  </si>
  <si>
    <t>Decrease in deficit</t>
  </si>
  <si>
    <t>Debenture</t>
  </si>
  <si>
    <t>Loss on impairment assets</t>
  </si>
  <si>
    <t>Cash received from issuance of share capital</t>
  </si>
  <si>
    <t>Increase in debenture</t>
  </si>
  <si>
    <t>Increase in ordinary shares</t>
  </si>
  <si>
    <t>Deficit of subsidiary recognized in consolidated financial statement</t>
  </si>
  <si>
    <t>Decrease during the period</t>
  </si>
  <si>
    <t>Increase during the period</t>
  </si>
  <si>
    <t>Provision for impairment asset - amortization</t>
  </si>
  <si>
    <t>300,000,000 ordinary shares of Baht 10 each</t>
  </si>
  <si>
    <t>Reversal of premium on revaluation of fixed assets</t>
  </si>
  <si>
    <t xml:space="preserve">Decrease in other long-term loans under </t>
  </si>
  <si>
    <t>LOSS IN SUBSIDIARY OF MINORITY INTEREST RECOGNIZED</t>
  </si>
  <si>
    <t>IN CONSOLIDATED FINANCIAL STATEMENT</t>
  </si>
  <si>
    <t>September, 2004</t>
  </si>
  <si>
    <t>For the three-month periods ended 30th September</t>
  </si>
  <si>
    <t>For the nine-month periods ended 30th September</t>
  </si>
  <si>
    <t>FOR THE NINE-MONTH PERIODS ENDED 30th SEPTEMBER, 2004 AND 2003</t>
  </si>
  <si>
    <t>Ending balance as at 30th September, 2003</t>
  </si>
  <si>
    <t>Ending balance as at 30th September, 2004</t>
  </si>
  <si>
    <t>NFC FERTILIZER PUBLIC COMPANY LIMITED AND ITS SUBSIDIARY COMPANY</t>
  </si>
  <si>
    <t>NET EARNINGS (LOSS) FOR THE PERIOD</t>
  </si>
  <si>
    <t>EARNINGS (LOSS) PER SHARE (BAHT)</t>
  </si>
  <si>
    <t>Net earnings (loss) for the period</t>
  </si>
  <si>
    <t>(FORMERLY NATIONAL FERTILIZER PUBLIC COMPANY LIMITED AND ITS SUBSIDIARY COMPANY)</t>
  </si>
  <si>
    <t>Retained earnings (deficit)</t>
  </si>
  <si>
    <t xml:space="preserve">EARNINGS (LOSS) BEFORE INTEREST EXPENSE </t>
  </si>
  <si>
    <t>EARNINGS (LOSS) BEFORE EXTRAORDINARY ITEM</t>
  </si>
  <si>
    <t>Earnings (loss) before extraordinary item</t>
  </si>
  <si>
    <t>WEIGHTED AVERAGE NUMBERS OF ORDINARY SHARE</t>
  </si>
  <si>
    <t>Net earnings for the period</t>
  </si>
  <si>
    <t>Retained earnings</t>
  </si>
  <si>
    <t>(deficit)</t>
  </si>
  <si>
    <t>5.9, 5.10</t>
  </si>
  <si>
    <t>LOSS BEFORE EXTRAORDINARY ITEM</t>
  </si>
  <si>
    <t>Operating activities :</t>
  </si>
  <si>
    <t>Decrease in property, plant and equipment</t>
  </si>
  <si>
    <t>Directors' remuneration</t>
  </si>
  <si>
    <t xml:space="preserve">EXTRAORDINARY ITEM - </t>
  </si>
  <si>
    <t>3.4, 3.5</t>
  </si>
  <si>
    <t>Cash flows from operating activities:</t>
  </si>
  <si>
    <t>5.2, 5.10</t>
  </si>
  <si>
    <t>5.10</t>
  </si>
  <si>
    <t>5.10, 5.11</t>
  </si>
  <si>
    <t>LOSS BEFORE INTEREST EXPENSE</t>
  </si>
  <si>
    <t xml:space="preserve">LOSS IN SUBSIDIARY COMPANY NOT BEING RECOGNIZED </t>
  </si>
  <si>
    <t>Unrealized (gain) loss on exchange rate</t>
  </si>
  <si>
    <t>Loss before extraordinary item</t>
  </si>
  <si>
    <t>the equity method</t>
  </si>
  <si>
    <t xml:space="preserve">Investment in subsidiary company for using </t>
  </si>
  <si>
    <t>Gain from assets revalued for the transfer of assets</t>
  </si>
  <si>
    <t>for debt restructuring</t>
  </si>
  <si>
    <t>DEFICIT IN SUBSIDIARY OF THE COMPANY AND MINORITY</t>
  </si>
  <si>
    <t>STATEMENT</t>
  </si>
  <si>
    <t>INTEREST RECOGNIZED IN CONSOLIDATED FINANCIAL</t>
  </si>
  <si>
    <t>GAIN FROM DEBT RESTRUCTURING</t>
  </si>
  <si>
    <t>Extraordinary item - gain from debt restructuring</t>
  </si>
  <si>
    <t>Gain from debt restructuring</t>
  </si>
  <si>
    <t>Decrease in net assets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</si>
</sst>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0.0"/>
    <numFmt numFmtId="195" formatCode="_(* #,##0_);_(* \(#,##0\);_(* &quot;-&quot;??_);_(@_)"/>
    <numFmt numFmtId="196" formatCode="#,##0.0_);\(#,##0.0\)"/>
    <numFmt numFmtId="197" formatCode="0.000"/>
    <numFmt numFmtId="198" formatCode="#,##0;[Red]\(#,##0\)"/>
    <numFmt numFmtId="199" formatCode="#,##0;[Red]\(#,###\)"/>
    <numFmt numFmtId="200" formatCode="#,##0.00;[Red]\(#,##0.00\)"/>
  </numFmts>
  <fonts count="12">
    <font>
      <sz val="14"/>
      <name val="Cordia New"/>
      <family val="0"/>
    </font>
    <font>
      <sz val="14"/>
      <name val="AngsanaUPC"/>
      <family val="1"/>
    </font>
    <font>
      <u val="single"/>
      <sz val="14"/>
      <name val="AngsanaUPC"/>
      <family val="1"/>
    </font>
    <font>
      <sz val="16"/>
      <name val="AngsanaUPC"/>
      <family val="1"/>
    </font>
    <font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5"/>
      <name val="AngsanaUPC"/>
      <family val="1"/>
    </font>
    <font>
      <u val="single"/>
      <sz val="15"/>
      <name val="AngsanaUPC"/>
      <family val="1"/>
    </font>
    <font>
      <u val="single"/>
      <sz val="12"/>
      <name val="AngsanaUPC"/>
      <family val="1"/>
    </font>
    <font>
      <i/>
      <sz val="15"/>
      <name val="AngsanaUPC"/>
      <family val="1"/>
    </font>
    <font>
      <i/>
      <sz val="14"/>
      <name val="AngsanaUPC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26" applyFont="1" applyAlignment="1">
      <alignment horizontal="centerContinuous"/>
      <protection/>
    </xf>
    <xf numFmtId="0" fontId="7" fillId="0" borderId="0" xfId="26" applyFont="1" applyAlignment="1">
      <alignment/>
      <protection/>
    </xf>
    <xf numFmtId="0" fontId="7" fillId="0" borderId="0" xfId="26" applyFont="1" applyBorder="1" applyAlignment="1">
      <alignment horizontal="centerContinuous"/>
      <protection/>
    </xf>
    <xf numFmtId="0" fontId="7" fillId="0" borderId="0" xfId="26" applyFont="1" applyBorder="1" applyAlignment="1">
      <alignment/>
      <protection/>
    </xf>
    <xf numFmtId="0" fontId="7" fillId="0" borderId="0" xfId="26" applyFont="1" applyBorder="1" applyAlignment="1">
      <alignment horizontal="center"/>
      <protection/>
    </xf>
    <xf numFmtId="0" fontId="7" fillId="0" borderId="0" xfId="26" applyFont="1" applyAlignment="1">
      <alignment vertical="center"/>
      <protection/>
    </xf>
    <xf numFmtId="0" fontId="7" fillId="0" borderId="0" xfId="26" applyFont="1" applyBorder="1" applyAlignment="1">
      <alignment vertical="center"/>
      <protection/>
    </xf>
    <xf numFmtId="0" fontId="10" fillId="0" borderId="0" xfId="26" applyFont="1" applyAlignment="1">
      <alignment horizontal="center"/>
      <protection/>
    </xf>
    <xf numFmtId="37" fontId="7" fillId="0" borderId="0" xfId="26" applyNumberFormat="1" applyFont="1" applyAlignment="1">
      <alignment/>
      <protection/>
    </xf>
    <xf numFmtId="0" fontId="7" fillId="0" borderId="0" xfId="26" applyFont="1" applyAlignment="1">
      <alignment horizontal="center"/>
      <protection/>
    </xf>
    <xf numFmtId="37" fontId="7" fillId="0" borderId="0" xfId="26" applyNumberFormat="1" applyFont="1" applyAlignment="1">
      <alignment horizontal="center"/>
      <protection/>
    </xf>
    <xf numFmtId="37" fontId="7" fillId="0" borderId="0" xfId="26" applyNumberFormat="1" applyFont="1" applyBorder="1" applyAlignment="1">
      <alignment/>
      <protection/>
    </xf>
    <xf numFmtId="37" fontId="7" fillId="0" borderId="1" xfId="26" applyNumberFormat="1" applyFont="1" applyBorder="1" applyAlignment="1">
      <alignment/>
      <protection/>
    </xf>
    <xf numFmtId="37" fontId="7" fillId="0" borderId="2" xfId="26" applyNumberFormat="1" applyFont="1" applyBorder="1" applyAlignment="1">
      <alignment/>
      <protection/>
    </xf>
    <xf numFmtId="3" fontId="7" fillId="0" borderId="0" xfId="26" applyNumberFormat="1" applyFont="1" applyAlignment="1">
      <alignment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Alignment="1">
      <alignment horizontal="centerContinuous" vertical="center"/>
      <protection/>
    </xf>
    <xf numFmtId="0" fontId="7" fillId="0" borderId="0" xfId="26" applyFont="1" applyBorder="1" applyAlignment="1">
      <alignment horizontal="centerContinuous"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7" fillId="0" borderId="0" xfId="26" applyFont="1" applyAlignment="1">
      <alignment horizontal="center" vertical="center"/>
      <protection/>
    </xf>
    <xf numFmtId="0" fontId="10" fillId="0" borderId="0" xfId="26" applyFont="1" applyAlignment="1">
      <alignment horizontal="center" vertical="center"/>
      <protection/>
    </xf>
    <xf numFmtId="37" fontId="7" fillId="0" borderId="0" xfId="26" applyNumberFormat="1" applyFont="1" applyAlignment="1">
      <alignment vertical="center"/>
      <protection/>
    </xf>
    <xf numFmtId="37" fontId="7" fillId="0" borderId="0" xfId="26" applyNumberFormat="1" applyFont="1" applyBorder="1" applyAlignment="1">
      <alignment vertical="center"/>
      <protection/>
    </xf>
    <xf numFmtId="0" fontId="10" fillId="0" borderId="0" xfId="26" applyFont="1" applyBorder="1" applyAlignment="1">
      <alignment horizontal="center" vertical="center"/>
      <protection/>
    </xf>
    <xf numFmtId="37" fontId="7" fillId="0" borderId="1" xfId="26" applyNumberFormat="1" applyFont="1" applyBorder="1" applyAlignment="1">
      <alignment vertical="center"/>
      <protection/>
    </xf>
    <xf numFmtId="37" fontId="7" fillId="0" borderId="0" xfId="26" applyNumberFormat="1" applyFont="1" applyBorder="1" applyAlignment="1">
      <alignment horizontal="right" vertical="center"/>
      <protection/>
    </xf>
    <xf numFmtId="37" fontId="7" fillId="0" borderId="0" xfId="26" applyNumberFormat="1" applyFont="1" applyAlignment="1">
      <alignment horizontal="right" vertical="center"/>
      <protection/>
    </xf>
    <xf numFmtId="37" fontId="7" fillId="0" borderId="0" xfId="26" applyNumberFormat="1" applyFont="1" applyBorder="1" applyAlignment="1">
      <alignment horizontal="center" vertical="center"/>
      <protection/>
    </xf>
    <xf numFmtId="2" fontId="10" fillId="0" borderId="0" xfId="26" applyNumberFormat="1" applyFont="1" applyAlignment="1">
      <alignment horizontal="center" vertical="center"/>
      <protection/>
    </xf>
    <xf numFmtId="39" fontId="7" fillId="0" borderId="0" xfId="26" applyNumberFormat="1" applyFont="1" applyAlignment="1">
      <alignment vertical="center"/>
      <protection/>
    </xf>
    <xf numFmtId="39" fontId="7" fillId="0" borderId="0" xfId="26" applyNumberFormat="1" applyFont="1" applyBorder="1" applyAlignment="1">
      <alignment vertical="center"/>
      <protection/>
    </xf>
    <xf numFmtId="37" fontId="7" fillId="0" borderId="0" xfId="26" applyNumberFormat="1" applyFont="1" applyAlignment="1">
      <alignment horizontal="center" vertical="center"/>
      <protection/>
    </xf>
    <xf numFmtId="0" fontId="7" fillId="0" borderId="0" xfId="0" applyFont="1" applyAlignment="1">
      <alignment/>
    </xf>
    <xf numFmtId="3" fontId="7" fillId="0" borderId="0" xfId="26" applyNumberFormat="1" applyFont="1" applyAlignment="1">
      <alignment horizontal="right"/>
      <protection/>
    </xf>
    <xf numFmtId="0" fontId="7" fillId="0" borderId="0" xfId="26" applyFont="1" applyAlignment="1">
      <alignment horizontal="right"/>
      <protection/>
    </xf>
    <xf numFmtId="0" fontId="1" fillId="0" borderId="0" xfId="23" applyFont="1" applyAlignment="1">
      <alignment horizontal="centerContinuous" vertical="center"/>
      <protection/>
    </xf>
    <xf numFmtId="0" fontId="1" fillId="0" borderId="0" xfId="23" applyFont="1" applyAlignment="1">
      <alignment horizontal="centerContinuous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 horizontal="centerContinuous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centerContinuous" vertical="center"/>
      <protection/>
    </xf>
    <xf numFmtId="0" fontId="1" fillId="0" borderId="0" xfId="23" applyFont="1" applyAlignment="1">
      <alignment vertical="center"/>
      <protection/>
    </xf>
    <xf numFmtId="17" fontId="1" fillId="0" borderId="3" xfId="23" applyNumberFormat="1" applyFont="1" applyBorder="1" applyAlignment="1">
      <alignment horizontal="center" vertical="center"/>
      <protection/>
    </xf>
    <xf numFmtId="17" fontId="1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Border="1" applyAlignment="1">
      <alignment vertical="center"/>
      <protection/>
    </xf>
    <xf numFmtId="0" fontId="1" fillId="0" borderId="3" xfId="23" applyFont="1" applyBorder="1" applyAlignment="1">
      <alignment horizontal="center" vertical="center"/>
      <protection/>
    </xf>
    <xf numFmtId="17" fontId="1" fillId="0" borderId="0" xfId="23" applyNumberFormat="1" applyFont="1" applyBorder="1" applyAlignment="1" quotePrefix="1">
      <alignment horizontal="center" vertical="center"/>
      <protection/>
    </xf>
    <xf numFmtId="0" fontId="2" fillId="0" borderId="0" xfId="23" applyFont="1" applyAlignment="1">
      <alignment vertical="center"/>
      <protection/>
    </xf>
    <xf numFmtId="39" fontId="1" fillId="0" borderId="0" xfId="23" applyNumberFormat="1" applyFont="1" applyBorder="1" applyAlignment="1">
      <alignment vertical="center"/>
      <protection/>
    </xf>
    <xf numFmtId="195" fontId="1" fillId="0" borderId="0" xfId="17" applyNumberFormat="1" applyFont="1" applyBorder="1" applyAlignment="1">
      <alignment vertical="center"/>
    </xf>
    <xf numFmtId="0" fontId="11" fillId="0" borderId="0" xfId="23" applyFont="1" applyBorder="1" applyAlignment="1">
      <alignment horizontal="center" vertical="center"/>
      <protection/>
    </xf>
    <xf numFmtId="195" fontId="1" fillId="0" borderId="0" xfId="17" applyNumberFormat="1" applyFont="1" applyBorder="1" applyAlignment="1">
      <alignment horizontal="center" vertical="center"/>
    </xf>
    <xf numFmtId="2" fontId="11" fillId="0" borderId="0" xfId="23" applyNumberFormat="1" applyFont="1" applyBorder="1" applyAlignment="1">
      <alignment horizontal="center" vertical="center"/>
      <protection/>
    </xf>
    <xf numFmtId="195" fontId="1" fillId="0" borderId="0" xfId="17" applyNumberFormat="1" applyFont="1" applyAlignment="1">
      <alignment vertical="center"/>
    </xf>
    <xf numFmtId="0" fontId="1" fillId="0" borderId="0" xfId="23" applyFont="1" applyBorder="1" applyAlignment="1">
      <alignment/>
      <protection/>
    </xf>
    <xf numFmtId="0" fontId="1" fillId="0" borderId="0" xfId="26" applyFont="1" applyAlignment="1">
      <alignment horizontal="centerContinuous"/>
      <protection/>
    </xf>
    <xf numFmtId="0" fontId="1" fillId="0" borderId="0" xfId="23" applyFont="1" applyAlignment="1">
      <alignment horizontal="center" vertical="center"/>
      <protection/>
    </xf>
    <xf numFmtId="0" fontId="1" fillId="0" borderId="0" xfId="26" applyFont="1" applyBorder="1" applyAlignment="1">
      <alignment/>
      <protection/>
    </xf>
    <xf numFmtId="38" fontId="1" fillId="0" borderId="0" xfId="23" applyNumberFormat="1" applyFont="1" applyBorder="1" applyAlignment="1">
      <alignment vertical="center"/>
      <protection/>
    </xf>
    <xf numFmtId="0" fontId="1" fillId="0" borderId="0" xfId="26" applyFont="1" applyBorder="1" applyAlignment="1">
      <alignment horizontal="right"/>
      <protection/>
    </xf>
    <xf numFmtId="38" fontId="7" fillId="0" borderId="0" xfId="26" applyNumberFormat="1" applyFont="1" applyAlignment="1">
      <alignment/>
      <protection/>
    </xf>
    <xf numFmtId="0" fontId="7" fillId="0" borderId="0" xfId="24" applyFont="1" applyAlignment="1">
      <alignment horizontal="centerContinuous"/>
      <protection/>
    </xf>
    <xf numFmtId="0" fontId="7" fillId="0" borderId="0" xfId="25" applyFont="1" applyAlignment="1">
      <alignment/>
      <protection/>
    </xf>
    <xf numFmtId="0" fontId="7" fillId="0" borderId="0" xfId="25" applyFont="1" applyBorder="1" applyAlignment="1">
      <alignment horizontal="centerContinuous"/>
      <protection/>
    </xf>
    <xf numFmtId="0" fontId="7" fillId="0" borderId="0" xfId="25" applyFont="1" applyBorder="1" applyAlignment="1">
      <alignment/>
      <protection/>
    </xf>
    <xf numFmtId="0" fontId="7" fillId="0" borderId="3" xfId="25" applyFont="1" applyBorder="1" applyAlignment="1">
      <alignment/>
      <protection/>
    </xf>
    <xf numFmtId="0" fontId="7" fillId="0" borderId="3" xfId="25" applyFont="1" applyBorder="1" applyAlignment="1">
      <alignment horizontal="center"/>
      <protection/>
    </xf>
    <xf numFmtId="0" fontId="7" fillId="0" borderId="0" xfId="25" applyFont="1" applyBorder="1" applyAlignment="1">
      <alignment horizontal="center"/>
      <protection/>
    </xf>
    <xf numFmtId="0" fontId="7" fillId="0" borderId="0" xfId="25" applyFont="1" applyBorder="1" applyAlignment="1">
      <alignment horizontal="distributed"/>
      <protection/>
    </xf>
    <xf numFmtId="0" fontId="8" fillId="0" borderId="0" xfId="25" applyFont="1" applyBorder="1" applyAlignment="1">
      <alignment horizontal="center"/>
      <protection/>
    </xf>
    <xf numFmtId="0" fontId="4" fillId="0" borderId="0" xfId="25" applyFont="1" applyBorder="1" applyAlignment="1">
      <alignment horizontal="center"/>
      <protection/>
    </xf>
    <xf numFmtId="0" fontId="9" fillId="0" borderId="0" xfId="25" applyFont="1" applyBorder="1" applyAlignment="1">
      <alignment/>
      <protection/>
    </xf>
    <xf numFmtId="0" fontId="7" fillId="0" borderId="0" xfId="25" applyFont="1" applyAlignment="1">
      <alignment horizontal="centerContinuous" vertical="center"/>
      <protection/>
    </xf>
    <xf numFmtId="0" fontId="7" fillId="0" borderId="0" xfId="25" applyFont="1" applyAlignment="1">
      <alignment vertical="center"/>
      <protection/>
    </xf>
    <xf numFmtId="0" fontId="7" fillId="0" borderId="0" xfId="25" applyFont="1" applyBorder="1" applyAlignment="1">
      <alignment horizontal="centerContinuous" vertical="center"/>
      <protection/>
    </xf>
    <xf numFmtId="0" fontId="7" fillId="0" borderId="3" xfId="25" applyFont="1" applyBorder="1" applyAlignment="1">
      <alignment vertical="center"/>
      <protection/>
    </xf>
    <xf numFmtId="0" fontId="7" fillId="0" borderId="3" xfId="25" applyFont="1" applyBorder="1" applyAlignment="1">
      <alignment horizontal="centerContinuous" vertical="center"/>
      <protection/>
    </xf>
    <xf numFmtId="0" fontId="7" fillId="0" borderId="3" xfId="25" applyFont="1" applyBorder="1" applyAlignment="1">
      <alignment horizontal="center" vertical="center"/>
      <protection/>
    </xf>
    <xf numFmtId="0" fontId="7" fillId="0" borderId="0" xfId="25" applyFont="1" applyBorder="1" applyAlignment="1">
      <alignment vertical="center"/>
      <protection/>
    </xf>
    <xf numFmtId="0" fontId="8" fillId="0" borderId="0" xfId="25" applyFont="1" applyBorder="1" applyAlignment="1">
      <alignment horizontal="center" vertical="center"/>
      <protection/>
    </xf>
    <xf numFmtId="49" fontId="7" fillId="0" borderId="4" xfId="25" applyNumberFormat="1" applyFont="1" applyBorder="1" applyAlignment="1">
      <alignment vertical="center"/>
      <protection/>
    </xf>
    <xf numFmtId="49" fontId="7" fillId="0" borderId="0" xfId="25" applyNumberFormat="1" applyFont="1" applyBorder="1" applyAlignment="1">
      <alignment horizontal="center" vertical="center"/>
      <protection/>
    </xf>
    <xf numFmtId="49" fontId="8" fillId="0" borderId="4" xfId="25" applyNumberFormat="1" applyFont="1" applyBorder="1" applyAlignment="1">
      <alignment horizontal="center" vertical="center"/>
      <protection/>
    </xf>
    <xf numFmtId="0" fontId="1" fillId="0" borderId="0" xfId="25" applyFont="1" applyAlignment="1">
      <alignment/>
      <protection/>
    </xf>
    <xf numFmtId="0" fontId="7" fillId="0" borderId="0" xfId="0" applyFont="1" applyAlignment="1">
      <alignment horizontal="centerContinuous"/>
    </xf>
    <xf numFmtId="0" fontId="7" fillId="0" borderId="0" xfId="25" applyFont="1">
      <alignment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24" applyFont="1" applyAlignment="1">
      <alignment horizontal="centerContinuous"/>
      <protection/>
    </xf>
    <xf numFmtId="0" fontId="7" fillId="0" borderId="0" xfId="0" applyFont="1" applyAlignment="1">
      <alignment vertical="center"/>
    </xf>
    <xf numFmtId="37" fontId="7" fillId="0" borderId="3" xfId="26" applyNumberFormat="1" applyFont="1" applyBorder="1" applyAlignment="1">
      <alignment vertical="center"/>
      <protection/>
    </xf>
    <xf numFmtId="0" fontId="7" fillId="0" borderId="0" xfId="26" applyFont="1" applyAlignment="1">
      <alignment horizontal="right" vertical="center"/>
      <protection/>
    </xf>
    <xf numFmtId="0" fontId="10" fillId="0" borderId="0" xfId="26" applyFont="1" applyAlignment="1">
      <alignment vertical="center"/>
      <protection/>
    </xf>
    <xf numFmtId="194" fontId="10" fillId="0" borderId="0" xfId="26" applyNumberFormat="1" applyFont="1" applyAlignment="1">
      <alignment horizontal="center" vertical="center"/>
      <protection/>
    </xf>
    <xf numFmtId="0" fontId="10" fillId="0" borderId="0" xfId="26" applyFont="1" applyAlignment="1">
      <alignment horizontal="centerContinuous" vertical="center"/>
      <protection/>
    </xf>
    <xf numFmtId="3" fontId="7" fillId="0" borderId="0" xfId="26" applyNumberFormat="1" applyFont="1" applyAlignment="1">
      <alignment vertical="center"/>
      <protection/>
    </xf>
    <xf numFmtId="0" fontId="7" fillId="0" borderId="0" xfId="26" applyFont="1" applyAlignment="1">
      <alignment horizontal="left" vertical="center"/>
      <protection/>
    </xf>
    <xf numFmtId="3" fontId="7" fillId="0" borderId="0" xfId="26" applyNumberFormat="1" applyFont="1" applyAlignment="1">
      <alignment horizontal="right" vertical="center"/>
      <protection/>
    </xf>
    <xf numFmtId="38" fontId="7" fillId="0" borderId="0" xfId="26" applyNumberFormat="1" applyFont="1" applyBorder="1" applyAlignment="1">
      <alignment/>
      <protection/>
    </xf>
    <xf numFmtId="0" fontId="10" fillId="0" borderId="0" xfId="26" applyFont="1" applyBorder="1" applyAlignment="1">
      <alignment horizontal="right" vertical="center"/>
      <protection/>
    </xf>
    <xf numFmtId="0" fontId="10" fillId="0" borderId="0" xfId="26" applyFont="1" applyBorder="1" applyAlignment="1">
      <alignment horizontal="right"/>
      <protection/>
    </xf>
    <xf numFmtId="0" fontId="11" fillId="0" borderId="0" xfId="23" applyFont="1" applyBorder="1" applyAlignment="1">
      <alignment horizontal="right"/>
      <protection/>
    </xf>
    <xf numFmtId="0" fontId="7" fillId="0" borderId="0" xfId="25" applyFont="1" applyBorder="1" applyAlignment="1">
      <alignment horizontal="center" vertical="center"/>
      <protection/>
    </xf>
    <xf numFmtId="0" fontId="7" fillId="0" borderId="0" xfId="25" applyFont="1" applyBorder="1" applyAlignment="1">
      <alignment horizontal="distributed" vertical="center"/>
      <protection/>
    </xf>
    <xf numFmtId="0" fontId="4" fillId="0" borderId="0" xfId="25" applyFont="1" applyBorder="1" applyAlignment="1">
      <alignment horizontal="center" vertical="center"/>
      <protection/>
    </xf>
    <xf numFmtId="0" fontId="9" fillId="0" borderId="0" xfId="25" applyFont="1" applyBorder="1" applyAlignment="1">
      <alignment vertical="center"/>
      <protection/>
    </xf>
    <xf numFmtId="3" fontId="1" fillId="0" borderId="0" xfId="26" applyNumberFormat="1" applyFont="1" applyAlignment="1">
      <alignment horizontal="right" vertical="center"/>
      <protection/>
    </xf>
    <xf numFmtId="194" fontId="11" fillId="0" borderId="0" xfId="23" applyNumberFormat="1" applyFont="1" applyBorder="1" applyAlignment="1">
      <alignment horizontal="center" vertical="center"/>
      <protection/>
    </xf>
    <xf numFmtId="49" fontId="10" fillId="0" borderId="0" xfId="26" applyNumberFormat="1" applyFont="1" applyAlignment="1">
      <alignment horizontal="center" vertical="center"/>
      <protection/>
    </xf>
    <xf numFmtId="1" fontId="10" fillId="0" borderId="0" xfId="26" applyNumberFormat="1" applyFont="1" applyAlignment="1">
      <alignment horizontal="center" vertical="center"/>
      <protection/>
    </xf>
    <xf numFmtId="198" fontId="7" fillId="0" borderId="5" xfId="26" applyNumberFormat="1" applyFont="1" applyBorder="1" applyAlignment="1">
      <alignment horizontal="right" vertical="center"/>
      <protection/>
    </xf>
    <xf numFmtId="198" fontId="7" fillId="0" borderId="0" xfId="26" applyNumberFormat="1" applyFont="1" applyAlignment="1">
      <alignment vertical="center"/>
      <protection/>
    </xf>
    <xf numFmtId="198" fontId="7" fillId="0" borderId="0" xfId="26" applyNumberFormat="1" applyFont="1" applyBorder="1" applyAlignment="1">
      <alignment horizontal="right" vertical="center"/>
      <protection/>
    </xf>
    <xf numFmtId="198" fontId="7" fillId="0" borderId="0" xfId="26" applyNumberFormat="1" applyFont="1" applyBorder="1" applyAlignment="1">
      <alignment horizontal="center" vertical="center"/>
      <protection/>
    </xf>
    <xf numFmtId="198" fontId="7" fillId="0" borderId="3" xfId="26" applyNumberFormat="1" applyFont="1" applyBorder="1" applyAlignment="1">
      <alignment vertical="center"/>
      <protection/>
    </xf>
    <xf numFmtId="198" fontId="7" fillId="0" borderId="0" xfId="26" applyNumberFormat="1" applyFont="1" applyBorder="1" applyAlignment="1">
      <alignment vertical="center"/>
      <protection/>
    </xf>
    <xf numFmtId="198" fontId="7" fillId="0" borderId="3" xfId="18" applyNumberFormat="1" applyFont="1" applyBorder="1" applyAlignment="1">
      <alignment vertical="center"/>
    </xf>
    <xf numFmtId="198" fontId="7" fillId="0" borderId="0" xfId="18" applyNumberFormat="1" applyFont="1" applyBorder="1" applyAlignment="1">
      <alignment vertical="center"/>
    </xf>
    <xf numFmtId="198" fontId="7" fillId="0" borderId="5" xfId="18" applyNumberFormat="1" applyFont="1" applyBorder="1" applyAlignment="1">
      <alignment horizontal="right" vertical="center"/>
    </xf>
    <xf numFmtId="198" fontId="7" fillId="0" borderId="0" xfId="18" applyNumberFormat="1" applyFont="1" applyBorder="1" applyAlignment="1">
      <alignment horizontal="right" vertical="center"/>
    </xf>
    <xf numFmtId="198" fontId="7" fillId="0" borderId="1" xfId="26" applyNumberFormat="1" applyFont="1" applyBorder="1" applyAlignment="1">
      <alignment vertical="center"/>
      <protection/>
    </xf>
    <xf numFmtId="198" fontId="7" fillId="0" borderId="0" xfId="26" applyNumberFormat="1" applyFont="1" applyAlignment="1">
      <alignment horizontal="center" vertical="center"/>
      <protection/>
    </xf>
    <xf numFmtId="198" fontId="7" fillId="0" borderId="0" xfId="26" applyNumberFormat="1" applyFont="1" applyAlignment="1">
      <alignment horizontal="right" vertical="center"/>
      <protection/>
    </xf>
    <xf numFmtId="198" fontId="7" fillId="0" borderId="3" xfId="26" applyNumberFormat="1" applyFont="1" applyBorder="1" applyAlignment="1">
      <alignment horizontal="right" vertical="center"/>
      <protection/>
    </xf>
    <xf numFmtId="198" fontId="7" fillId="0" borderId="3" xfId="26" applyNumberFormat="1" applyFont="1" applyBorder="1" applyAlignment="1">
      <alignment horizontal="center" vertical="center"/>
      <protection/>
    </xf>
    <xf numFmtId="199" fontId="7" fillId="0" borderId="3" xfId="26" applyNumberFormat="1" applyFont="1" applyBorder="1" applyAlignment="1">
      <alignment horizontal="right" vertical="center"/>
      <protection/>
    </xf>
    <xf numFmtId="199" fontId="7" fillId="0" borderId="0" xfId="26" applyNumberFormat="1" applyFont="1" applyAlignment="1">
      <alignment horizontal="right" vertical="center"/>
      <protection/>
    </xf>
    <xf numFmtId="199" fontId="7" fillId="0" borderId="0" xfId="26" applyNumberFormat="1" applyFont="1" applyBorder="1" applyAlignment="1">
      <alignment horizontal="right" vertical="center"/>
      <protection/>
    </xf>
    <xf numFmtId="199" fontId="7" fillId="0" borderId="3" xfId="26" applyNumberFormat="1" applyFont="1" applyBorder="1" applyAlignment="1">
      <alignment horizontal="center" vertical="center"/>
      <protection/>
    </xf>
    <xf numFmtId="199" fontId="7" fillId="0" borderId="0" xfId="26" applyNumberFormat="1" applyFont="1" applyBorder="1" applyAlignment="1">
      <alignment horizontal="center" vertical="center"/>
      <protection/>
    </xf>
    <xf numFmtId="199" fontId="7" fillId="0" borderId="0" xfId="26" applyNumberFormat="1" applyFont="1" applyBorder="1" applyAlignment="1">
      <alignment vertical="center"/>
      <protection/>
    </xf>
    <xf numFmtId="199" fontId="7" fillId="0" borderId="2" xfId="26" applyNumberFormat="1" applyFont="1" applyBorder="1" applyAlignment="1">
      <alignment vertical="center"/>
      <protection/>
    </xf>
    <xf numFmtId="199" fontId="7" fillId="0" borderId="0" xfId="26" applyNumberFormat="1" applyFont="1" applyAlignment="1">
      <alignment vertical="center"/>
      <protection/>
    </xf>
    <xf numFmtId="200" fontId="7" fillId="0" borderId="0" xfId="26" applyNumberFormat="1" applyFont="1" applyAlignment="1">
      <alignment vertical="center"/>
      <protection/>
    </xf>
    <xf numFmtId="200" fontId="7" fillId="0" borderId="0" xfId="26" applyNumberFormat="1" applyFont="1" applyAlignment="1">
      <alignment horizontal="center" vertical="center"/>
      <protection/>
    </xf>
    <xf numFmtId="200" fontId="7" fillId="0" borderId="2" xfId="26" applyNumberFormat="1" applyFont="1" applyBorder="1" applyAlignment="1">
      <alignment vertical="center"/>
      <protection/>
    </xf>
    <xf numFmtId="200" fontId="7" fillId="0" borderId="0" xfId="26" applyNumberFormat="1" applyFont="1" applyBorder="1" applyAlignment="1">
      <alignment vertical="center"/>
      <protection/>
    </xf>
    <xf numFmtId="198" fontId="7" fillId="0" borderId="2" xfId="26" applyNumberFormat="1" applyFont="1" applyBorder="1" applyAlignment="1">
      <alignment vertical="center"/>
      <protection/>
    </xf>
    <xf numFmtId="198" fontId="7" fillId="0" borderId="0" xfId="15" applyNumberFormat="1" applyFont="1" applyAlignment="1">
      <alignment/>
    </xf>
    <xf numFmtId="198" fontId="7" fillId="0" borderId="0" xfId="15" applyNumberFormat="1" applyFont="1" applyAlignment="1">
      <alignment horizontal="center" vertical="center"/>
    </xf>
    <xf numFmtId="198" fontId="7" fillId="0" borderId="0" xfId="15" applyNumberFormat="1" applyFont="1" applyAlignment="1">
      <alignment vertical="center"/>
    </xf>
    <xf numFmtId="198" fontId="7" fillId="0" borderId="1" xfId="15" applyNumberFormat="1" applyFont="1" applyBorder="1" applyAlignment="1">
      <alignment/>
    </xf>
    <xf numFmtId="198" fontId="7" fillId="0" borderId="0" xfId="26" applyNumberFormat="1" applyFont="1" applyAlignment="1">
      <alignment/>
      <protection/>
    </xf>
    <xf numFmtId="198" fontId="7" fillId="0" borderId="1" xfId="26" applyNumberFormat="1" applyFont="1" applyBorder="1" applyAlignment="1">
      <alignment/>
      <protection/>
    </xf>
    <xf numFmtId="199" fontId="7" fillId="0" borderId="0" xfId="26" applyNumberFormat="1" applyFont="1" applyAlignment="1">
      <alignment horizontal="center" vertical="center"/>
      <protection/>
    </xf>
    <xf numFmtId="199" fontId="7" fillId="0" borderId="0" xfId="26" applyNumberFormat="1" applyFont="1" applyAlignment="1">
      <alignment/>
      <protection/>
    </xf>
    <xf numFmtId="199" fontId="7" fillId="0" borderId="1" xfId="26" applyNumberFormat="1" applyFont="1" applyBorder="1" applyAlignment="1">
      <alignment/>
      <protection/>
    </xf>
    <xf numFmtId="199" fontId="7" fillId="0" borderId="1" xfId="26" applyNumberFormat="1" applyFont="1" applyBorder="1" applyAlignment="1">
      <alignment vertical="center"/>
      <protection/>
    </xf>
    <xf numFmtId="199" fontId="7" fillId="0" borderId="2" xfId="26" applyNumberFormat="1" applyFont="1" applyBorder="1" applyAlignment="1">
      <alignment/>
      <protection/>
    </xf>
    <xf numFmtId="198" fontId="1" fillId="0" borderId="0" xfId="17" applyNumberFormat="1" applyFont="1" applyBorder="1" applyAlignment="1">
      <alignment vertical="center"/>
    </xf>
    <xf numFmtId="198" fontId="1" fillId="0" borderId="0" xfId="17" applyNumberFormat="1" applyFont="1" applyBorder="1" applyAlignment="1">
      <alignment horizontal="center" vertical="center"/>
    </xf>
    <xf numFmtId="198" fontId="1" fillId="0" borderId="2" xfId="17" applyNumberFormat="1" applyFont="1" applyBorder="1" applyAlignment="1">
      <alignment vertical="center"/>
    </xf>
    <xf numFmtId="198" fontId="1" fillId="0" borderId="2" xfId="17" applyNumberFormat="1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omma_T-59-Q1" xfId="17"/>
    <cellStyle name="Comma_T-87-Q3" xfId="18"/>
    <cellStyle name="Currency" xfId="19"/>
    <cellStyle name="Currency [0]" xfId="20"/>
    <cellStyle name="Followed Hyperlink" xfId="21"/>
    <cellStyle name="Hyperlink" xfId="22"/>
    <cellStyle name="Normal_T-59-Q1" xfId="23"/>
    <cellStyle name="Normal_T-87" xfId="24"/>
    <cellStyle name="Normal_T-87-Q1" xfId="25"/>
    <cellStyle name="Normal_T-87-Q3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27</xdr:row>
      <xdr:rowOff>228600</xdr:rowOff>
    </xdr:from>
    <xdr:to>
      <xdr:col>12</xdr:col>
      <xdr:colOff>180975</xdr:colOff>
      <xdr:row>29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67300" y="64008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กรรมการ</a:t>
          </a:r>
        </a:p>
      </xdr:txBody>
    </xdr:sp>
    <xdr:clientData/>
  </xdr:twoCellAnchor>
  <xdr:twoCellAnchor>
    <xdr:from>
      <xdr:col>12</xdr:col>
      <xdr:colOff>180975</xdr:colOff>
      <xdr:row>29</xdr:row>
      <xdr:rowOff>0</xdr:rowOff>
    </xdr:from>
    <xdr:to>
      <xdr:col>12</xdr:col>
      <xdr:colOff>152400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67300" y="662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กรรมการ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2</xdr:row>
      <xdr:rowOff>0</xdr:rowOff>
    </xdr:from>
    <xdr:to>
      <xdr:col>12</xdr:col>
      <xdr:colOff>152400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0" y="4572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กรรมการ</a:t>
          </a:r>
        </a:p>
      </xdr:txBody>
    </xdr:sp>
    <xdr:clientData/>
  </xdr:twoCellAnchor>
  <xdr:twoCellAnchor>
    <xdr:from>
      <xdr:col>12</xdr:col>
      <xdr:colOff>180975</xdr:colOff>
      <xdr:row>27</xdr:row>
      <xdr:rowOff>228600</xdr:rowOff>
    </xdr:from>
    <xdr:to>
      <xdr:col>12</xdr:col>
      <xdr:colOff>180975</xdr:colOff>
      <xdr:row>29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48250" y="6400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กรรมการ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3"/>
  <sheetViews>
    <sheetView zoomScale="95" zoomScaleNormal="95" workbookViewId="0" topLeftCell="A257">
      <selection activeCell="J263" sqref="J263"/>
    </sheetView>
  </sheetViews>
  <sheetFormatPr defaultColWidth="9.140625" defaultRowHeight="21.75" customHeight="1"/>
  <cols>
    <col min="1" max="4" width="3.7109375" style="2" customWidth="1"/>
    <col min="5" max="5" width="8.00390625" style="2" customWidth="1"/>
    <col min="6" max="6" width="16.57421875" style="2" customWidth="1"/>
    <col min="7" max="7" width="7.8515625" style="2" customWidth="1"/>
    <col min="8" max="8" width="8.28125" style="2" customWidth="1"/>
    <col min="9" max="9" width="3.7109375" style="2" customWidth="1"/>
    <col min="10" max="10" width="11.7109375" style="2" customWidth="1"/>
    <col min="11" max="11" width="3.7109375" style="2" customWidth="1"/>
    <col min="12" max="12" width="11.7109375" style="2" customWidth="1"/>
    <col min="13" max="13" width="3.7109375" style="2" customWidth="1"/>
    <col min="14" max="14" width="11.7109375" style="2" customWidth="1"/>
    <col min="15" max="15" width="3.7109375" style="2" customWidth="1"/>
    <col min="16" max="16" width="11.7109375" style="2" customWidth="1"/>
    <col min="17" max="17" width="0.9921875" style="2" customWidth="1"/>
    <col min="18" max="16384" width="9.140625" style="2" customWidth="1"/>
  </cols>
  <sheetData>
    <row r="1" spans="1:16" ht="21.75" customHeight="1">
      <c r="A1" s="1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.75" customHeight="1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.75" customHeight="1">
      <c r="A3" s="62" t="s">
        <v>1</v>
      </c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3"/>
      <c r="O3" s="3"/>
      <c r="P3" s="3"/>
    </row>
    <row r="4" spans="1:16" ht="21.75" customHeight="1">
      <c r="A4" s="62"/>
      <c r="B4" s="1"/>
      <c r="C4" s="1"/>
      <c r="D4" s="1"/>
      <c r="E4" s="1"/>
      <c r="F4" s="1"/>
      <c r="G4" s="1"/>
      <c r="H4" s="1"/>
      <c r="I4" s="1"/>
      <c r="J4" s="3"/>
      <c r="K4" s="3"/>
      <c r="L4" s="3"/>
      <c r="M4" s="3"/>
      <c r="N4" s="3"/>
      <c r="O4" s="3"/>
      <c r="P4" s="3"/>
    </row>
    <row r="5" spans="10:16" ht="21.75" customHeight="1">
      <c r="J5" s="4"/>
      <c r="K5" s="4"/>
      <c r="L5" s="4"/>
      <c r="M5" s="4"/>
      <c r="N5" s="4"/>
      <c r="O5" s="4"/>
      <c r="P5" s="108" t="s">
        <v>70</v>
      </c>
    </row>
    <row r="6" spans="8:16" ht="21.75" customHeight="1">
      <c r="H6" s="63"/>
      <c r="I6" s="63"/>
      <c r="J6" s="66"/>
      <c r="K6" s="67" t="s">
        <v>2</v>
      </c>
      <c r="L6" s="66"/>
      <c r="M6" s="65"/>
      <c r="N6" s="66"/>
      <c r="O6" s="67" t="s">
        <v>3</v>
      </c>
      <c r="P6" s="66"/>
    </row>
    <row r="7" spans="8:16" ht="21.75" customHeight="1">
      <c r="H7" s="64"/>
      <c r="I7" s="64"/>
      <c r="J7" s="68" t="s">
        <v>124</v>
      </c>
      <c r="K7" s="69"/>
      <c r="L7" s="68" t="s">
        <v>36</v>
      </c>
      <c r="M7" s="68"/>
      <c r="N7" s="68" t="s">
        <v>124</v>
      </c>
      <c r="O7" s="69"/>
      <c r="P7" s="68" t="s">
        <v>36</v>
      </c>
    </row>
    <row r="8" spans="8:16" ht="21.75" customHeight="1">
      <c r="H8" s="70" t="s">
        <v>4</v>
      </c>
      <c r="I8" s="64"/>
      <c r="J8" s="67" t="s">
        <v>157</v>
      </c>
      <c r="K8" s="63"/>
      <c r="L8" s="67" t="s">
        <v>95</v>
      </c>
      <c r="M8" s="68"/>
      <c r="N8" s="67" t="s">
        <v>157</v>
      </c>
      <c r="O8" s="63"/>
      <c r="P8" s="67" t="s">
        <v>95</v>
      </c>
    </row>
    <row r="9" spans="8:16" s="6" customFormat="1" ht="18" customHeight="1">
      <c r="H9" s="63"/>
      <c r="I9" s="65"/>
      <c r="J9" s="71" t="s">
        <v>28</v>
      </c>
      <c r="K9" s="72"/>
      <c r="L9" s="71" t="s">
        <v>37</v>
      </c>
      <c r="M9" s="68"/>
      <c r="N9" s="71" t="s">
        <v>28</v>
      </c>
      <c r="O9" s="72"/>
      <c r="P9" s="71" t="s">
        <v>37</v>
      </c>
    </row>
    <row r="10" spans="8:16" s="6" customFormat="1" ht="18" customHeight="1">
      <c r="H10" s="63"/>
      <c r="I10" s="65"/>
      <c r="J10" s="71" t="s">
        <v>5</v>
      </c>
      <c r="K10" s="72"/>
      <c r="L10" s="71"/>
      <c r="M10" s="68"/>
      <c r="N10" s="71" t="s">
        <v>5</v>
      </c>
      <c r="O10" s="72"/>
      <c r="P10" s="71"/>
    </row>
    <row r="11" spans="1:16" ht="21.75" customHeight="1">
      <c r="A11" s="63"/>
      <c r="B11" s="63"/>
      <c r="C11" s="63" t="s">
        <v>6</v>
      </c>
      <c r="H11" s="8"/>
      <c r="J11" s="9"/>
      <c r="K11" s="9"/>
      <c r="M11" s="9"/>
      <c r="N11" s="9"/>
      <c r="O11" s="9"/>
      <c r="P11" s="9"/>
    </row>
    <row r="12" spans="1:16" ht="21.75" customHeight="1">
      <c r="A12" s="63" t="s">
        <v>7</v>
      </c>
      <c r="B12" s="63"/>
      <c r="C12" s="63"/>
      <c r="G12" s="10"/>
      <c r="H12" s="8"/>
      <c r="J12" s="9"/>
      <c r="K12" s="9"/>
      <c r="L12" s="9"/>
      <c r="M12" s="9"/>
      <c r="N12" s="9"/>
      <c r="O12" s="9"/>
      <c r="P12" s="9"/>
    </row>
    <row r="13" spans="1:16" ht="21.75" customHeight="1">
      <c r="A13" s="63"/>
      <c r="B13" s="63" t="s">
        <v>8</v>
      </c>
      <c r="C13" s="63"/>
      <c r="H13" s="21">
        <v>5.1</v>
      </c>
      <c r="J13" s="22">
        <v>267652</v>
      </c>
      <c r="K13" s="22"/>
      <c r="L13" s="22">
        <v>312362</v>
      </c>
      <c r="M13" s="22"/>
      <c r="N13" s="22">
        <v>138410</v>
      </c>
      <c r="O13" s="22"/>
      <c r="P13" s="22">
        <v>242700</v>
      </c>
    </row>
    <row r="14" spans="2:16" ht="21.75" customHeight="1">
      <c r="B14" s="2" t="s">
        <v>9</v>
      </c>
      <c r="H14" s="116" t="s">
        <v>184</v>
      </c>
      <c r="J14" s="22">
        <v>67892</v>
      </c>
      <c r="K14" s="22"/>
      <c r="L14" s="22">
        <v>31604</v>
      </c>
      <c r="M14" s="32"/>
      <c r="N14" s="22">
        <v>57810</v>
      </c>
      <c r="O14" s="32"/>
      <c r="P14" s="22">
        <v>19819</v>
      </c>
    </row>
    <row r="15" spans="2:16" ht="21.75" customHeight="1">
      <c r="B15" s="33" t="s">
        <v>99</v>
      </c>
      <c r="H15" s="116" t="s">
        <v>185</v>
      </c>
      <c r="J15" s="32" t="s">
        <v>0</v>
      </c>
      <c r="K15" s="22"/>
      <c r="L15" s="32" t="s">
        <v>0</v>
      </c>
      <c r="M15" s="32"/>
      <c r="N15" s="22">
        <v>16464</v>
      </c>
      <c r="O15" s="32"/>
      <c r="P15" s="22">
        <v>15823</v>
      </c>
    </row>
    <row r="16" spans="2:16" ht="21.75" customHeight="1">
      <c r="B16" s="2" t="s">
        <v>71</v>
      </c>
      <c r="H16" s="21">
        <v>5.3</v>
      </c>
      <c r="J16" s="22">
        <v>1393950</v>
      </c>
      <c r="K16" s="22"/>
      <c r="L16" s="22">
        <v>622536</v>
      </c>
      <c r="M16" s="32"/>
      <c r="N16" s="22">
        <v>1393950</v>
      </c>
      <c r="O16" s="32"/>
      <c r="P16" s="22">
        <v>622536</v>
      </c>
    </row>
    <row r="17" spans="2:16" ht="21.75" customHeight="1">
      <c r="B17" s="2" t="s">
        <v>10</v>
      </c>
      <c r="H17" s="8"/>
      <c r="J17" s="98">
        <v>72750</v>
      </c>
      <c r="K17" s="23"/>
      <c r="L17" s="98">
        <v>15595</v>
      </c>
      <c r="M17" s="23"/>
      <c r="N17" s="98">
        <v>55632</v>
      </c>
      <c r="O17" s="23"/>
      <c r="P17" s="98">
        <v>14639</v>
      </c>
    </row>
    <row r="18" spans="1:16" ht="21.75" customHeight="1">
      <c r="A18" s="63" t="s">
        <v>11</v>
      </c>
      <c r="H18" s="8"/>
      <c r="J18" s="13">
        <v>1802244</v>
      </c>
      <c r="K18" s="9"/>
      <c r="L18" s="13">
        <v>982097</v>
      </c>
      <c r="M18" s="9"/>
      <c r="N18" s="13">
        <v>1662266</v>
      </c>
      <c r="O18" s="9"/>
      <c r="P18" s="13">
        <v>915517</v>
      </c>
    </row>
    <row r="19" spans="1:16" ht="21.75" customHeight="1">
      <c r="A19" s="63" t="s">
        <v>12</v>
      </c>
      <c r="H19" s="8"/>
      <c r="I19" s="1"/>
      <c r="J19" s="11"/>
      <c r="K19" s="9"/>
      <c r="L19" s="11"/>
      <c r="M19" s="9"/>
      <c r="N19" s="9"/>
      <c r="O19" s="9"/>
      <c r="P19" s="9"/>
    </row>
    <row r="20" spans="1:16" ht="21.75" customHeight="1">
      <c r="A20" s="63"/>
      <c r="B20" s="2" t="s">
        <v>192</v>
      </c>
      <c r="H20" s="8"/>
      <c r="I20" s="1"/>
      <c r="J20" s="11"/>
      <c r="K20" s="9"/>
      <c r="L20" s="11"/>
      <c r="M20" s="9"/>
      <c r="N20" s="9"/>
      <c r="O20" s="9"/>
      <c r="P20" s="9"/>
    </row>
    <row r="21" spans="3:16" ht="21.75" customHeight="1">
      <c r="C21" s="2" t="s">
        <v>191</v>
      </c>
      <c r="H21" s="8">
        <v>6</v>
      </c>
      <c r="I21" s="1"/>
      <c r="J21" s="32" t="s">
        <v>0</v>
      </c>
      <c r="K21" s="22"/>
      <c r="L21" s="32" t="s">
        <v>0</v>
      </c>
      <c r="M21" s="22"/>
      <c r="N21" s="32" t="s">
        <v>0</v>
      </c>
      <c r="O21" s="32"/>
      <c r="P21" s="22">
        <v>33433</v>
      </c>
    </row>
    <row r="22" spans="2:16" ht="21.75" customHeight="1">
      <c r="B22" s="2" t="s">
        <v>72</v>
      </c>
      <c r="H22" s="8"/>
      <c r="I22" s="1"/>
      <c r="J22" s="22">
        <v>5005</v>
      </c>
      <c r="K22" s="22"/>
      <c r="L22" s="22">
        <v>5005</v>
      </c>
      <c r="M22" s="22"/>
      <c r="N22" s="22">
        <v>5005</v>
      </c>
      <c r="O22" s="22"/>
      <c r="P22" s="22">
        <v>5005</v>
      </c>
    </row>
    <row r="23" spans="2:16" ht="21.75" customHeight="1">
      <c r="B23" s="2" t="s">
        <v>13</v>
      </c>
      <c r="H23" s="8">
        <v>5.4</v>
      </c>
      <c r="I23" s="1"/>
      <c r="J23" s="22">
        <v>4005198</v>
      </c>
      <c r="K23" s="23"/>
      <c r="L23" s="23">
        <v>10623241</v>
      </c>
      <c r="M23" s="23"/>
      <c r="N23" s="23">
        <v>2971858</v>
      </c>
      <c r="O23" s="23"/>
      <c r="P23" s="23">
        <v>9550136</v>
      </c>
    </row>
    <row r="24" spans="2:16" ht="21.75" customHeight="1">
      <c r="B24" s="2" t="s">
        <v>73</v>
      </c>
      <c r="H24" s="8"/>
      <c r="I24" s="1"/>
      <c r="J24" s="23">
        <v>48446</v>
      </c>
      <c r="K24" s="23"/>
      <c r="L24" s="23">
        <v>32418</v>
      </c>
      <c r="M24" s="23"/>
      <c r="N24" s="23">
        <v>48441</v>
      </c>
      <c r="O24" s="23"/>
      <c r="P24" s="23">
        <v>32413</v>
      </c>
    </row>
    <row r="25" spans="1:16" ht="21.75" customHeight="1">
      <c r="A25" s="63" t="s">
        <v>14</v>
      </c>
      <c r="H25" s="8"/>
      <c r="I25" s="1"/>
      <c r="J25" s="13">
        <v>4058649</v>
      </c>
      <c r="K25" s="9"/>
      <c r="L25" s="13">
        <v>10660664</v>
      </c>
      <c r="M25" s="9"/>
      <c r="N25" s="13">
        <v>3025304</v>
      </c>
      <c r="O25" s="9"/>
      <c r="P25" s="13">
        <v>9620987</v>
      </c>
    </row>
    <row r="26" spans="1:16" ht="21.75" customHeight="1" thickBot="1">
      <c r="A26" s="2" t="s">
        <v>15</v>
      </c>
      <c r="G26" s="10"/>
      <c r="H26" s="8"/>
      <c r="J26" s="14">
        <v>5860893</v>
      </c>
      <c r="K26" s="12"/>
      <c r="L26" s="14">
        <v>11642761</v>
      </c>
      <c r="M26" s="12"/>
      <c r="N26" s="14">
        <v>4687570</v>
      </c>
      <c r="O26" s="12"/>
      <c r="P26" s="14">
        <v>10536504</v>
      </c>
    </row>
    <row r="27" spans="7:16" ht="21.75" customHeight="1" thickTop="1">
      <c r="G27" s="10"/>
      <c r="J27" s="9"/>
      <c r="K27" s="9"/>
      <c r="L27" s="12"/>
      <c r="M27" s="12"/>
      <c r="N27" s="12"/>
      <c r="O27" s="12"/>
      <c r="P27" s="12"/>
    </row>
    <row r="28" spans="7:16" ht="21.75" customHeight="1">
      <c r="G28" s="10"/>
      <c r="J28" s="9"/>
      <c r="K28" s="9"/>
      <c r="L28" s="12"/>
      <c r="M28" s="12"/>
      <c r="N28" s="12"/>
      <c r="O28" s="12"/>
      <c r="P28" s="12"/>
    </row>
    <row r="29" spans="1:16" ht="21.75" customHeight="1">
      <c r="A29" s="63" t="s">
        <v>16</v>
      </c>
      <c r="G29" s="10"/>
      <c r="J29" s="9"/>
      <c r="K29" s="9"/>
      <c r="L29" s="12"/>
      <c r="M29" s="12"/>
      <c r="N29" s="12"/>
      <c r="O29" s="12"/>
      <c r="P29" s="12"/>
    </row>
    <row r="30" spans="7:16" ht="21.75" customHeight="1">
      <c r="G30" s="10"/>
      <c r="J30" s="9"/>
      <c r="K30" s="9"/>
      <c r="L30" s="12"/>
      <c r="M30" s="12"/>
      <c r="N30" s="12"/>
      <c r="O30" s="12"/>
      <c r="P30" s="12"/>
    </row>
    <row r="31" spans="7:16" ht="21.75" customHeight="1">
      <c r="G31" s="10"/>
      <c r="J31" s="9"/>
      <c r="K31" s="9"/>
      <c r="L31" s="12"/>
      <c r="M31" s="12"/>
      <c r="N31" s="12"/>
      <c r="O31" s="12"/>
      <c r="P31" s="12"/>
    </row>
    <row r="32" spans="7:16" ht="21.75" customHeight="1">
      <c r="G32" s="10"/>
      <c r="J32" s="9"/>
      <c r="K32" s="9"/>
      <c r="L32" s="12"/>
      <c r="M32" s="12"/>
      <c r="N32" s="12"/>
      <c r="O32" s="12"/>
      <c r="P32" s="12"/>
    </row>
    <row r="33" spans="1:16" ht="21.75" customHeight="1">
      <c r="A33" s="2" t="s">
        <v>38</v>
      </c>
      <c r="B33" s="4"/>
      <c r="C33" s="4"/>
      <c r="D33" s="4"/>
      <c r="E33" s="4"/>
      <c r="F33" s="4"/>
      <c r="G33" s="5"/>
      <c r="J33" s="9"/>
      <c r="K33" s="9"/>
      <c r="L33" s="12"/>
      <c r="M33" s="12"/>
      <c r="N33" s="12"/>
      <c r="O33" s="12"/>
      <c r="P33" s="35" t="s">
        <v>38</v>
      </c>
    </row>
    <row r="34" spans="1:16" s="6" customFormat="1" ht="18.75" customHeight="1">
      <c r="A34" s="1" t="s">
        <v>163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6" customFormat="1" ht="18.75" customHeight="1">
      <c r="A35" s="1" t="s">
        <v>167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s="6" customFormat="1" ht="18.75" customHeight="1">
      <c r="A36" s="73" t="s">
        <v>17</v>
      </c>
      <c r="B36" s="17"/>
      <c r="C36" s="17"/>
      <c r="D36" s="17"/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</row>
    <row r="37" spans="10:16" s="6" customFormat="1" ht="18.75" customHeight="1">
      <c r="J37" s="7"/>
      <c r="K37" s="7"/>
      <c r="L37" s="7"/>
      <c r="M37" s="7"/>
      <c r="N37" s="7"/>
      <c r="O37" s="7"/>
      <c r="P37" s="107" t="s">
        <v>70</v>
      </c>
    </row>
    <row r="38" spans="8:16" s="6" customFormat="1" ht="18.75" customHeight="1">
      <c r="H38" s="74"/>
      <c r="I38" s="74"/>
      <c r="J38" s="76"/>
      <c r="K38" s="78" t="s">
        <v>2</v>
      </c>
      <c r="L38" s="76"/>
      <c r="M38" s="79"/>
      <c r="N38" s="76"/>
      <c r="O38" s="78" t="s">
        <v>3</v>
      </c>
      <c r="P38" s="76"/>
    </row>
    <row r="39" spans="8:16" s="6" customFormat="1" ht="18.75" customHeight="1">
      <c r="H39" s="75"/>
      <c r="I39" s="75"/>
      <c r="J39" s="68" t="s">
        <v>124</v>
      </c>
      <c r="K39" s="69"/>
      <c r="L39" s="68" t="s">
        <v>36</v>
      </c>
      <c r="M39" s="68"/>
      <c r="N39" s="68" t="s">
        <v>124</v>
      </c>
      <c r="O39" s="111"/>
      <c r="P39" s="110" t="s">
        <v>36</v>
      </c>
    </row>
    <row r="40" spans="8:16" s="6" customFormat="1" ht="18.75" customHeight="1">
      <c r="H40" s="80" t="s">
        <v>4</v>
      </c>
      <c r="I40" s="75"/>
      <c r="J40" s="67" t="s">
        <v>157</v>
      </c>
      <c r="K40" s="63"/>
      <c r="L40" s="67" t="s">
        <v>95</v>
      </c>
      <c r="M40" s="68"/>
      <c r="N40" s="67" t="s">
        <v>157</v>
      </c>
      <c r="O40" s="74"/>
      <c r="P40" s="78" t="s">
        <v>95</v>
      </c>
    </row>
    <row r="41" spans="8:16" s="6" customFormat="1" ht="15" customHeight="1">
      <c r="H41" s="74"/>
      <c r="I41" s="79"/>
      <c r="J41" s="112" t="s">
        <v>28</v>
      </c>
      <c r="K41" s="113"/>
      <c r="L41" s="112" t="s">
        <v>37</v>
      </c>
      <c r="M41" s="110"/>
      <c r="N41" s="112" t="s">
        <v>28</v>
      </c>
      <c r="O41" s="113"/>
      <c r="P41" s="112" t="s">
        <v>37</v>
      </c>
    </row>
    <row r="42" spans="8:16" s="6" customFormat="1" ht="15" customHeight="1">
      <c r="H42" s="74"/>
      <c r="I42" s="79"/>
      <c r="J42" s="112" t="s">
        <v>5</v>
      </c>
      <c r="K42" s="113"/>
      <c r="L42" s="112"/>
      <c r="M42" s="110"/>
      <c r="N42" s="112" t="s">
        <v>5</v>
      </c>
      <c r="O42" s="113"/>
      <c r="P42" s="112"/>
    </row>
    <row r="43" spans="1:16" s="6" customFormat="1" ht="18.75" customHeight="1">
      <c r="A43" s="74"/>
      <c r="B43" s="74"/>
      <c r="C43" s="74" t="s">
        <v>18</v>
      </c>
      <c r="G43" s="20"/>
      <c r="J43" s="22"/>
      <c r="K43" s="22"/>
      <c r="L43" s="23"/>
      <c r="M43" s="23"/>
      <c r="N43" s="23"/>
      <c r="O43" s="23"/>
      <c r="P43" s="23"/>
    </row>
    <row r="44" spans="1:16" s="6" customFormat="1" ht="18.75" customHeight="1">
      <c r="A44" s="74" t="s">
        <v>19</v>
      </c>
      <c r="B44" s="74"/>
      <c r="C44" s="74"/>
      <c r="G44" s="20"/>
      <c r="H44" s="100"/>
      <c r="J44" s="22"/>
      <c r="K44" s="22"/>
      <c r="L44" s="22"/>
      <c r="M44" s="22"/>
      <c r="N44" s="22"/>
      <c r="O44" s="22"/>
      <c r="P44" s="22"/>
    </row>
    <row r="45" spans="2:16" s="6" customFormat="1" ht="18.75" customHeight="1">
      <c r="B45" s="6" t="s">
        <v>39</v>
      </c>
      <c r="G45" s="20"/>
      <c r="H45" s="100"/>
      <c r="J45" s="22"/>
      <c r="K45" s="22"/>
      <c r="L45" s="22"/>
      <c r="M45" s="22"/>
      <c r="N45" s="22"/>
      <c r="O45" s="22"/>
      <c r="P45" s="22"/>
    </row>
    <row r="46" spans="3:16" s="6" customFormat="1" ht="18.75" customHeight="1">
      <c r="C46" s="6" t="s">
        <v>100</v>
      </c>
      <c r="G46" s="20"/>
      <c r="H46" s="21">
        <v>5.5</v>
      </c>
      <c r="J46" s="27">
        <v>382256</v>
      </c>
      <c r="K46" s="22"/>
      <c r="L46" s="22">
        <v>2112158</v>
      </c>
      <c r="M46" s="32"/>
      <c r="N46" s="22">
        <v>382256</v>
      </c>
      <c r="O46" s="32"/>
      <c r="P46" s="22">
        <v>2112158</v>
      </c>
    </row>
    <row r="47" spans="2:16" s="6" customFormat="1" ht="18.75" customHeight="1">
      <c r="B47" s="6" t="s">
        <v>20</v>
      </c>
      <c r="G47" s="20"/>
      <c r="H47" s="116" t="s">
        <v>185</v>
      </c>
      <c r="J47" s="22">
        <v>163882</v>
      </c>
      <c r="K47" s="22"/>
      <c r="L47" s="22">
        <v>136523</v>
      </c>
      <c r="M47" s="22"/>
      <c r="N47" s="22">
        <v>167174</v>
      </c>
      <c r="O47" s="22"/>
      <c r="P47" s="22">
        <v>139688</v>
      </c>
    </row>
    <row r="48" spans="2:16" s="6" customFormat="1" ht="18.75" customHeight="1">
      <c r="B48" s="6" t="s">
        <v>101</v>
      </c>
      <c r="G48" s="20"/>
      <c r="H48" s="116" t="s">
        <v>185</v>
      </c>
      <c r="J48" s="32" t="s">
        <v>0</v>
      </c>
      <c r="K48" s="22"/>
      <c r="L48" s="32" t="s">
        <v>0</v>
      </c>
      <c r="M48" s="22"/>
      <c r="N48" s="22">
        <v>144000</v>
      </c>
      <c r="O48" s="22"/>
      <c r="P48" s="22">
        <v>144000</v>
      </c>
    </row>
    <row r="49" spans="2:16" s="6" customFormat="1" ht="18.75" customHeight="1">
      <c r="B49" s="6" t="s">
        <v>102</v>
      </c>
      <c r="G49" s="20"/>
      <c r="H49" s="101"/>
      <c r="J49" s="32"/>
      <c r="K49" s="22"/>
      <c r="L49" s="32"/>
      <c r="M49" s="22"/>
      <c r="N49" s="32"/>
      <c r="O49" s="22"/>
      <c r="P49" s="32"/>
    </row>
    <row r="50" spans="3:16" s="6" customFormat="1" ht="18.75" customHeight="1">
      <c r="C50" s="6" t="s">
        <v>121</v>
      </c>
      <c r="G50" s="20"/>
      <c r="H50" s="101"/>
      <c r="J50" s="32"/>
      <c r="K50" s="22"/>
      <c r="L50" s="32"/>
      <c r="M50" s="22"/>
      <c r="N50" s="32"/>
      <c r="O50" s="22"/>
      <c r="P50" s="32"/>
    </row>
    <row r="51" spans="4:16" s="6" customFormat="1" ht="18.75" customHeight="1">
      <c r="D51" s="6" t="s">
        <v>107</v>
      </c>
      <c r="G51" s="20"/>
      <c r="H51" s="101">
        <v>5.6</v>
      </c>
      <c r="J51" s="32" t="s">
        <v>0</v>
      </c>
      <c r="K51" s="22"/>
      <c r="L51" s="22">
        <v>2400000</v>
      </c>
      <c r="M51" s="22"/>
      <c r="N51" s="32" t="s">
        <v>0</v>
      </c>
      <c r="O51" s="22"/>
      <c r="P51" s="22">
        <v>2400000</v>
      </c>
    </row>
    <row r="52" spans="2:16" s="6" customFormat="1" ht="18.75" customHeight="1">
      <c r="B52" s="6" t="s">
        <v>74</v>
      </c>
      <c r="G52" s="20"/>
      <c r="H52" s="101">
        <v>5.7</v>
      </c>
      <c r="J52" s="22">
        <v>26</v>
      </c>
      <c r="K52" s="22"/>
      <c r="L52" s="22">
        <v>3691724</v>
      </c>
      <c r="M52" s="22"/>
      <c r="N52" s="22">
        <v>26</v>
      </c>
      <c r="O52" s="22"/>
      <c r="P52" s="22">
        <v>3691724</v>
      </c>
    </row>
    <row r="53" spans="2:16" s="6" customFormat="1" ht="18.75" customHeight="1">
      <c r="B53" s="6" t="s">
        <v>92</v>
      </c>
      <c r="G53" s="20"/>
      <c r="H53" s="101">
        <v>5.8</v>
      </c>
      <c r="J53" s="22">
        <v>331737</v>
      </c>
      <c r="K53" s="22"/>
      <c r="L53" s="22">
        <v>140987</v>
      </c>
      <c r="M53" s="22"/>
      <c r="N53" s="22">
        <v>331737</v>
      </c>
      <c r="O53" s="22"/>
      <c r="P53" s="22">
        <v>140987</v>
      </c>
    </row>
    <row r="54" spans="2:16" s="6" customFormat="1" ht="18.75" customHeight="1">
      <c r="B54" s="97" t="s">
        <v>21</v>
      </c>
      <c r="C54" s="97"/>
      <c r="G54" s="20"/>
      <c r="H54" s="116" t="s">
        <v>176</v>
      </c>
      <c r="J54" s="22">
        <v>510064</v>
      </c>
      <c r="K54" s="22"/>
      <c r="L54" s="22">
        <v>439274</v>
      </c>
      <c r="M54" s="22"/>
      <c r="N54" s="22">
        <v>186391</v>
      </c>
      <c r="O54" s="22"/>
      <c r="P54" s="22">
        <v>183054</v>
      </c>
    </row>
    <row r="55" spans="1:16" s="6" customFormat="1" ht="18.75" customHeight="1">
      <c r="A55" s="74" t="s">
        <v>22</v>
      </c>
      <c r="B55" s="97"/>
      <c r="G55" s="20"/>
      <c r="H55" s="21"/>
      <c r="J55" s="25">
        <v>1387965</v>
      </c>
      <c r="K55" s="23"/>
      <c r="L55" s="25">
        <v>8920666</v>
      </c>
      <c r="M55" s="23"/>
      <c r="N55" s="25">
        <v>1211584</v>
      </c>
      <c r="O55" s="23"/>
      <c r="P55" s="25">
        <v>8811611</v>
      </c>
    </row>
    <row r="56" spans="1:16" s="6" customFormat="1" ht="18.75" customHeight="1">
      <c r="A56" s="74" t="s">
        <v>40</v>
      </c>
      <c r="B56" s="97"/>
      <c r="G56" s="20"/>
      <c r="H56" s="21"/>
      <c r="J56" s="23"/>
      <c r="K56" s="23"/>
      <c r="L56" s="23"/>
      <c r="M56" s="23"/>
      <c r="N56" s="23"/>
      <c r="O56" s="23"/>
      <c r="P56" s="23"/>
    </row>
    <row r="57" spans="1:16" s="6" customFormat="1" ht="18.75" customHeight="1">
      <c r="A57" s="74"/>
      <c r="B57" s="97" t="s">
        <v>122</v>
      </c>
      <c r="G57" s="20"/>
      <c r="H57" s="21"/>
      <c r="J57" s="23"/>
      <c r="K57" s="23"/>
      <c r="L57" s="23"/>
      <c r="M57" s="23"/>
      <c r="N57" s="23"/>
      <c r="O57" s="23"/>
      <c r="P57" s="23"/>
    </row>
    <row r="58" spans="3:16" s="6" customFormat="1" ht="18.75" customHeight="1">
      <c r="C58" s="97" t="s">
        <v>116</v>
      </c>
      <c r="G58" s="20"/>
      <c r="H58" s="21">
        <v>5.6</v>
      </c>
      <c r="J58" s="23">
        <v>969000</v>
      </c>
      <c r="K58" s="23"/>
      <c r="L58" s="23">
        <v>4778871</v>
      </c>
      <c r="M58" s="23"/>
      <c r="N58" s="28" t="s">
        <v>0</v>
      </c>
      <c r="O58" s="23"/>
      <c r="P58" s="23">
        <v>3809871</v>
      </c>
    </row>
    <row r="59" spans="2:16" s="6" customFormat="1" ht="18.75" customHeight="1">
      <c r="B59" s="6" t="s">
        <v>123</v>
      </c>
      <c r="C59" s="97"/>
      <c r="G59" s="20"/>
      <c r="H59" s="21"/>
      <c r="J59" s="23"/>
      <c r="K59" s="23"/>
      <c r="L59" s="23"/>
      <c r="M59" s="23"/>
      <c r="N59" s="23"/>
      <c r="O59" s="23"/>
      <c r="P59" s="23"/>
    </row>
    <row r="60" spans="3:16" s="6" customFormat="1" ht="18.75" customHeight="1">
      <c r="C60" s="97" t="s">
        <v>116</v>
      </c>
      <c r="G60" s="20"/>
      <c r="H60" s="21">
        <v>5.7</v>
      </c>
      <c r="J60" s="23">
        <v>198947</v>
      </c>
      <c r="K60" s="23"/>
      <c r="L60" s="23">
        <v>1562527</v>
      </c>
      <c r="M60" s="23"/>
      <c r="N60" s="28" t="s">
        <v>0</v>
      </c>
      <c r="O60" s="23"/>
      <c r="P60" s="23">
        <v>1398138</v>
      </c>
    </row>
    <row r="61" spans="2:16" s="6" customFormat="1" ht="18.75" customHeight="1">
      <c r="B61" s="6" t="s">
        <v>143</v>
      </c>
      <c r="C61" s="97"/>
      <c r="G61" s="20"/>
      <c r="H61" s="21">
        <v>3.2</v>
      </c>
      <c r="J61" s="23">
        <v>200000</v>
      </c>
      <c r="K61" s="23"/>
      <c r="L61" s="28" t="s">
        <v>0</v>
      </c>
      <c r="M61" s="23"/>
      <c r="N61" s="23">
        <v>200000</v>
      </c>
      <c r="O61" s="23"/>
      <c r="P61" s="28" t="s">
        <v>0</v>
      </c>
    </row>
    <row r="62" spans="2:16" s="6" customFormat="1" ht="18.75" customHeight="1">
      <c r="B62" s="97" t="s">
        <v>75</v>
      </c>
      <c r="G62" s="20"/>
      <c r="H62" s="29">
        <v>5.1</v>
      </c>
      <c r="J62" s="28" t="s">
        <v>0</v>
      </c>
      <c r="K62" s="23"/>
      <c r="L62" s="28" t="s">
        <v>0</v>
      </c>
      <c r="M62" s="23"/>
      <c r="N62" s="23">
        <v>40503</v>
      </c>
      <c r="O62" s="23"/>
      <c r="P62" s="23">
        <v>42000</v>
      </c>
    </row>
    <row r="63" spans="1:16" s="6" customFormat="1" ht="18.75" customHeight="1">
      <c r="A63" s="74" t="s">
        <v>41</v>
      </c>
      <c r="G63" s="20"/>
      <c r="H63" s="21"/>
      <c r="J63" s="25">
        <v>1367947</v>
      </c>
      <c r="K63" s="22"/>
      <c r="L63" s="25">
        <v>6341398</v>
      </c>
      <c r="M63" s="22"/>
      <c r="N63" s="25">
        <v>240503</v>
      </c>
      <c r="O63" s="22"/>
      <c r="P63" s="25">
        <v>5250009</v>
      </c>
    </row>
    <row r="64" spans="1:16" s="6" customFormat="1" ht="18.75" customHeight="1">
      <c r="A64" s="74" t="s">
        <v>42</v>
      </c>
      <c r="G64" s="20"/>
      <c r="H64" s="100"/>
      <c r="J64" s="25">
        <v>2755912</v>
      </c>
      <c r="K64" s="23"/>
      <c r="L64" s="25">
        <v>15262064</v>
      </c>
      <c r="M64" s="23"/>
      <c r="N64" s="25">
        <v>1452087</v>
      </c>
      <c r="O64" s="23"/>
      <c r="P64" s="25">
        <v>14061620</v>
      </c>
    </row>
    <row r="65" spans="1:16" s="6" customFormat="1" ht="18.75" customHeight="1">
      <c r="A65" s="74" t="s">
        <v>23</v>
      </c>
      <c r="B65" s="74"/>
      <c r="C65" s="74"/>
      <c r="D65" s="74"/>
      <c r="G65" s="20"/>
      <c r="H65" s="100"/>
      <c r="J65" s="22"/>
      <c r="K65" s="22"/>
      <c r="L65" s="22"/>
      <c r="M65" s="22"/>
      <c r="N65" s="22"/>
      <c r="O65" s="22"/>
      <c r="P65" s="22"/>
    </row>
    <row r="66" spans="1:16" s="6" customFormat="1" ht="18.75" customHeight="1">
      <c r="A66" s="74"/>
      <c r="B66" s="74" t="s">
        <v>24</v>
      </c>
      <c r="C66" s="74"/>
      <c r="D66" s="74"/>
      <c r="G66" s="20"/>
      <c r="H66" s="100"/>
      <c r="J66" s="22"/>
      <c r="K66" s="22"/>
      <c r="L66" s="22"/>
      <c r="M66" s="22"/>
      <c r="N66" s="22"/>
      <c r="O66" s="22"/>
      <c r="P66" s="22"/>
    </row>
    <row r="67" spans="1:16" s="6" customFormat="1" ht="18.75" customHeight="1">
      <c r="A67" s="74"/>
      <c r="B67" s="74"/>
      <c r="C67" s="74" t="s">
        <v>25</v>
      </c>
      <c r="D67" s="74"/>
      <c r="G67" s="20"/>
      <c r="H67" s="102"/>
      <c r="J67" s="22"/>
      <c r="K67" s="22"/>
      <c r="L67" s="22"/>
      <c r="M67" s="22"/>
      <c r="N67" s="22"/>
      <c r="O67" s="22"/>
      <c r="P67" s="22"/>
    </row>
    <row r="68" spans="1:16" s="6" customFormat="1" ht="18.75" customHeight="1">
      <c r="A68" s="74"/>
      <c r="B68" s="74"/>
      <c r="C68" s="74"/>
      <c r="D68" s="74" t="s">
        <v>152</v>
      </c>
      <c r="G68" s="20"/>
      <c r="H68" s="102"/>
      <c r="J68" s="22"/>
      <c r="K68" s="22"/>
      <c r="L68" s="22"/>
      <c r="M68" s="22"/>
      <c r="N68" s="22"/>
      <c r="O68" s="22"/>
      <c r="P68" s="22"/>
    </row>
    <row r="69" spans="3:16" s="6" customFormat="1" ht="18.75" customHeight="1" thickBot="1">
      <c r="C69" s="74"/>
      <c r="D69" s="6" t="s">
        <v>134</v>
      </c>
      <c r="G69" s="20"/>
      <c r="H69" s="21"/>
      <c r="J69" s="118">
        <v>3000000</v>
      </c>
      <c r="K69" s="119"/>
      <c r="L69" s="118">
        <v>14944561</v>
      </c>
      <c r="M69" s="120"/>
      <c r="N69" s="118">
        <v>3000000</v>
      </c>
      <c r="O69" s="120"/>
      <c r="P69" s="118">
        <v>14944561</v>
      </c>
    </row>
    <row r="70" spans="3:16" s="6" customFormat="1" ht="18.75" customHeight="1" thickTop="1">
      <c r="C70" s="74" t="s">
        <v>26</v>
      </c>
      <c r="D70" s="74"/>
      <c r="G70" s="20"/>
      <c r="H70" s="21"/>
      <c r="J70" s="120"/>
      <c r="K70" s="119"/>
      <c r="L70" s="120"/>
      <c r="M70" s="120"/>
      <c r="N70" s="120"/>
      <c r="O70" s="120"/>
      <c r="P70" s="120"/>
    </row>
    <row r="71" spans="3:16" s="6" customFormat="1" ht="18.75" customHeight="1">
      <c r="C71" s="74"/>
      <c r="D71" s="74" t="s">
        <v>125</v>
      </c>
      <c r="G71" s="20"/>
      <c r="H71" s="21"/>
      <c r="J71" s="120"/>
      <c r="K71" s="119"/>
      <c r="L71" s="120"/>
      <c r="M71" s="120"/>
      <c r="N71" s="120"/>
      <c r="O71" s="120"/>
      <c r="P71" s="120"/>
    </row>
    <row r="72" spans="3:16" s="6" customFormat="1" ht="18.75" customHeight="1">
      <c r="C72" s="74"/>
      <c r="D72" s="6" t="s">
        <v>135</v>
      </c>
      <c r="G72" s="20"/>
      <c r="H72" s="21"/>
      <c r="J72" s="120">
        <v>2486620</v>
      </c>
      <c r="K72" s="119"/>
      <c r="L72" s="120">
        <v>13139469</v>
      </c>
      <c r="M72" s="120"/>
      <c r="N72" s="120">
        <v>2486620</v>
      </c>
      <c r="O72" s="120"/>
      <c r="P72" s="120">
        <v>13139469</v>
      </c>
    </row>
    <row r="73" spans="2:16" s="6" customFormat="1" ht="18.75" customHeight="1">
      <c r="B73" s="74" t="s">
        <v>76</v>
      </c>
      <c r="G73" s="20"/>
      <c r="H73" s="21">
        <v>3.3</v>
      </c>
      <c r="J73" s="121" t="s">
        <v>0</v>
      </c>
      <c r="K73" s="119"/>
      <c r="L73" s="120">
        <v>240000</v>
      </c>
      <c r="M73" s="120"/>
      <c r="N73" s="121" t="s">
        <v>0</v>
      </c>
      <c r="O73" s="120"/>
      <c r="P73" s="120">
        <v>240000</v>
      </c>
    </row>
    <row r="74" spans="2:16" s="6" customFormat="1" ht="18.75" customHeight="1">
      <c r="B74" s="6" t="s">
        <v>77</v>
      </c>
      <c r="G74" s="20"/>
      <c r="H74" s="21">
        <v>3.3</v>
      </c>
      <c r="J74" s="121" t="s">
        <v>0</v>
      </c>
      <c r="K74" s="119"/>
      <c r="L74" s="120">
        <v>-4569734</v>
      </c>
      <c r="M74" s="120"/>
      <c r="N74" s="121" t="s">
        <v>0</v>
      </c>
      <c r="O74" s="120"/>
      <c r="P74" s="120">
        <v>-4569734</v>
      </c>
    </row>
    <row r="75" spans="2:16" s="6" customFormat="1" ht="18.75" customHeight="1">
      <c r="B75" s="6" t="s">
        <v>103</v>
      </c>
      <c r="G75" s="20"/>
      <c r="H75" s="21">
        <v>5.4</v>
      </c>
      <c r="J75" s="121" t="s">
        <v>0</v>
      </c>
      <c r="K75" s="119"/>
      <c r="L75" s="120">
        <v>2661947</v>
      </c>
      <c r="M75" s="120"/>
      <c r="N75" s="121" t="s">
        <v>0</v>
      </c>
      <c r="O75" s="120"/>
      <c r="P75" s="120">
        <v>2661947</v>
      </c>
    </row>
    <row r="76" spans="2:16" s="6" customFormat="1" ht="18.75" customHeight="1">
      <c r="B76" s="6" t="s">
        <v>168</v>
      </c>
      <c r="G76" s="20"/>
      <c r="H76" s="100"/>
      <c r="J76" s="122">
        <v>618361</v>
      </c>
      <c r="K76" s="123"/>
      <c r="L76" s="122">
        <v>-15090985</v>
      </c>
      <c r="M76" s="123"/>
      <c r="N76" s="122">
        <v>748863</v>
      </c>
      <c r="O76" s="123"/>
      <c r="P76" s="122">
        <v>-14996798</v>
      </c>
    </row>
    <row r="77" spans="1:16" s="6" customFormat="1" ht="18.75" customHeight="1">
      <c r="A77" s="74" t="s">
        <v>104</v>
      </c>
      <c r="G77" s="20"/>
      <c r="H77" s="100"/>
      <c r="J77" s="124">
        <v>3104981</v>
      </c>
      <c r="K77" s="119"/>
      <c r="L77" s="124">
        <v>-3619303</v>
      </c>
      <c r="M77" s="125"/>
      <c r="N77" s="124">
        <v>3235483</v>
      </c>
      <c r="O77" s="125"/>
      <c r="P77" s="124">
        <v>-3525116</v>
      </c>
    </row>
    <row r="78" spans="1:16" s="6" customFormat="1" ht="18.75" customHeight="1" thickBot="1">
      <c r="A78" s="74" t="s">
        <v>105</v>
      </c>
      <c r="G78" s="20"/>
      <c r="H78" s="21"/>
      <c r="I78" s="20"/>
      <c r="J78" s="126">
        <v>5860893</v>
      </c>
      <c r="K78" s="123"/>
      <c r="L78" s="126">
        <v>11642761</v>
      </c>
      <c r="M78" s="127"/>
      <c r="N78" s="126">
        <v>4687570</v>
      </c>
      <c r="O78" s="127"/>
      <c r="P78" s="126">
        <v>10536504</v>
      </c>
    </row>
    <row r="79" spans="7:16" s="6" customFormat="1" ht="18.75" customHeight="1" thickTop="1">
      <c r="G79" s="20"/>
      <c r="J79" s="103">
        <f>J78-J26</f>
        <v>0</v>
      </c>
      <c r="K79" s="103"/>
      <c r="L79" s="103">
        <f>L78-L26</f>
        <v>0</v>
      </c>
      <c r="M79" s="103"/>
      <c r="N79" s="103">
        <f>N78-N26</f>
        <v>0</v>
      </c>
      <c r="O79" s="103"/>
      <c r="P79" s="103">
        <f>P78-P26</f>
        <v>0</v>
      </c>
    </row>
    <row r="80" spans="1:16" s="6" customFormat="1" ht="18.75" customHeight="1">
      <c r="A80" s="74" t="s">
        <v>16</v>
      </c>
      <c r="G80" s="20"/>
      <c r="J80" s="103"/>
      <c r="K80" s="103"/>
      <c r="L80" s="103"/>
      <c r="M80" s="103"/>
      <c r="N80" s="103"/>
      <c r="O80" s="103"/>
      <c r="P80" s="103"/>
    </row>
    <row r="81" spans="7:16" s="6" customFormat="1" ht="18.75" customHeight="1">
      <c r="G81" s="20"/>
      <c r="J81" s="103"/>
      <c r="K81" s="103"/>
      <c r="L81" s="103"/>
      <c r="M81" s="103"/>
      <c r="N81" s="103"/>
      <c r="O81" s="103"/>
      <c r="P81" s="103"/>
    </row>
    <row r="82" spans="7:16" s="6" customFormat="1" ht="18.75" customHeight="1">
      <c r="G82" s="20"/>
      <c r="J82" s="103"/>
      <c r="K82" s="103"/>
      <c r="L82" s="103"/>
      <c r="M82" s="103"/>
      <c r="N82" s="103"/>
      <c r="O82" s="103"/>
      <c r="P82" s="103"/>
    </row>
    <row r="83" spans="1:16" s="6" customFormat="1" ht="18.75" customHeight="1">
      <c r="A83" s="6" t="s">
        <v>38</v>
      </c>
      <c r="B83" s="7"/>
      <c r="C83" s="7"/>
      <c r="D83" s="7"/>
      <c r="E83" s="7"/>
      <c r="F83" s="7"/>
      <c r="G83" s="19"/>
      <c r="J83" s="22"/>
      <c r="K83" s="22"/>
      <c r="L83" s="23"/>
      <c r="M83" s="23"/>
      <c r="N83" s="23"/>
      <c r="O83" s="23"/>
      <c r="P83" s="99" t="s">
        <v>38</v>
      </c>
    </row>
    <row r="84" spans="1:16" s="6" customFormat="1" ht="16.5" customHeight="1">
      <c r="A84" s="7"/>
      <c r="B84" s="7"/>
      <c r="C84" s="7"/>
      <c r="D84" s="7"/>
      <c r="E84" s="7"/>
      <c r="F84" s="7"/>
      <c r="G84" s="104"/>
      <c r="J84" s="103"/>
      <c r="K84" s="103"/>
      <c r="L84" s="103"/>
      <c r="M84" s="103"/>
      <c r="N84" s="103"/>
      <c r="O84" s="103"/>
      <c r="P84" s="105" t="s">
        <v>43</v>
      </c>
    </row>
    <row r="85" spans="1:16" s="6" customFormat="1" ht="16.5" customHeight="1">
      <c r="A85" s="7"/>
      <c r="B85" s="7"/>
      <c r="C85" s="7"/>
      <c r="D85" s="7"/>
      <c r="E85" s="7"/>
      <c r="F85" s="7"/>
      <c r="G85" s="104"/>
      <c r="J85" s="103"/>
      <c r="K85" s="103"/>
      <c r="L85" s="103"/>
      <c r="M85" s="103"/>
      <c r="N85" s="103"/>
      <c r="O85" s="103"/>
      <c r="P85" s="103"/>
    </row>
    <row r="86" spans="1:16" s="6" customFormat="1" ht="16.5" customHeight="1">
      <c r="A86" s="1" t="s">
        <v>163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s="6" customFormat="1" ht="16.5" customHeight="1">
      <c r="A87" s="1" t="s">
        <v>167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s="6" customFormat="1" ht="16.5" customHeight="1">
      <c r="A88" s="73" t="s">
        <v>27</v>
      </c>
      <c r="B88" s="17"/>
      <c r="C88" s="17"/>
      <c r="D88" s="17"/>
      <c r="E88" s="17"/>
      <c r="F88" s="17"/>
      <c r="G88" s="17"/>
      <c r="H88" s="17"/>
      <c r="I88" s="17"/>
      <c r="J88" s="18"/>
      <c r="K88" s="18"/>
      <c r="L88" s="18"/>
      <c r="M88" s="18"/>
      <c r="N88" s="18"/>
      <c r="O88" s="18"/>
      <c r="P88" s="18"/>
    </row>
    <row r="89" spans="1:16" s="6" customFormat="1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8"/>
      <c r="K89" s="18"/>
      <c r="L89" s="18"/>
      <c r="M89" s="18"/>
      <c r="N89" s="18"/>
      <c r="O89" s="18"/>
      <c r="P89" s="107" t="s">
        <v>70</v>
      </c>
    </row>
    <row r="90" spans="1:16" s="6" customFormat="1" ht="16.5" customHeight="1">
      <c r="A90" s="17"/>
      <c r="B90" s="17"/>
      <c r="C90" s="17"/>
      <c r="D90" s="17"/>
      <c r="E90" s="17"/>
      <c r="F90" s="17"/>
      <c r="G90" s="17"/>
      <c r="H90" s="73"/>
      <c r="I90" s="73"/>
      <c r="J90" s="76"/>
      <c r="K90" s="77"/>
      <c r="L90" s="76"/>
      <c r="M90" s="78" t="s">
        <v>158</v>
      </c>
      <c r="N90" s="76"/>
      <c r="O90" s="78"/>
      <c r="P90" s="76"/>
    </row>
    <row r="91" spans="1:16" s="6" customFormat="1" ht="16.5" customHeight="1">
      <c r="A91" s="17"/>
      <c r="B91" s="17"/>
      <c r="C91" s="17"/>
      <c r="D91" s="17"/>
      <c r="E91" s="17"/>
      <c r="F91" s="17"/>
      <c r="G91" s="17"/>
      <c r="H91" s="73"/>
      <c r="I91" s="73"/>
      <c r="J91" s="76"/>
      <c r="K91" s="78" t="s">
        <v>2</v>
      </c>
      <c r="L91" s="76"/>
      <c r="M91" s="79"/>
      <c r="N91" s="76"/>
      <c r="O91" s="78" t="s">
        <v>3</v>
      </c>
      <c r="P91" s="76"/>
    </row>
    <row r="92" spans="8:16" s="6" customFormat="1" ht="16.5" customHeight="1">
      <c r="H92" s="80" t="s">
        <v>4</v>
      </c>
      <c r="I92" s="75"/>
      <c r="J92" s="83" t="s">
        <v>96</v>
      </c>
      <c r="K92" s="81"/>
      <c r="L92" s="83" t="s">
        <v>97</v>
      </c>
      <c r="M92" s="82"/>
      <c r="N92" s="83" t="s">
        <v>96</v>
      </c>
      <c r="O92" s="81"/>
      <c r="P92" s="83" t="s">
        <v>97</v>
      </c>
    </row>
    <row r="93" spans="1:16" s="6" customFormat="1" ht="16.5" customHeight="1">
      <c r="A93" s="74" t="s">
        <v>29</v>
      </c>
      <c r="G93" s="20"/>
      <c r="H93" s="21"/>
      <c r="J93" s="22"/>
      <c r="K93" s="22"/>
      <c r="L93" s="22"/>
      <c r="M93" s="22"/>
      <c r="N93" s="22"/>
      <c r="O93" s="22"/>
      <c r="P93" s="22"/>
    </row>
    <row r="94" spans="2:16" s="6" customFormat="1" ht="16.5" customHeight="1">
      <c r="B94" s="6" t="s">
        <v>115</v>
      </c>
      <c r="G94" s="20"/>
      <c r="H94" s="116" t="s">
        <v>186</v>
      </c>
      <c r="J94" s="119">
        <v>438452</v>
      </c>
      <c r="K94" s="119"/>
      <c r="L94" s="119">
        <v>573915</v>
      </c>
      <c r="M94" s="119"/>
      <c r="N94" s="119">
        <v>438452</v>
      </c>
      <c r="O94" s="119"/>
      <c r="P94" s="119">
        <v>573915</v>
      </c>
    </row>
    <row r="95" spans="2:16" s="6" customFormat="1" ht="16.5" customHeight="1">
      <c r="B95" s="97" t="s">
        <v>79</v>
      </c>
      <c r="G95" s="20"/>
      <c r="H95" s="116" t="s">
        <v>186</v>
      </c>
      <c r="J95" s="119">
        <v>28807</v>
      </c>
      <c r="K95" s="119"/>
      <c r="L95" s="119">
        <v>30549</v>
      </c>
      <c r="M95" s="119"/>
      <c r="N95" s="119">
        <v>669</v>
      </c>
      <c r="O95" s="119"/>
      <c r="P95" s="119">
        <v>568</v>
      </c>
    </row>
    <row r="96" spans="2:16" s="6" customFormat="1" ht="16.5" customHeight="1">
      <c r="B96" s="97" t="s">
        <v>44</v>
      </c>
      <c r="G96" s="20"/>
      <c r="H96" s="21"/>
      <c r="J96" s="119"/>
      <c r="K96" s="119"/>
      <c r="L96" s="119"/>
      <c r="M96" s="119"/>
      <c r="N96" s="119"/>
      <c r="O96" s="119"/>
      <c r="P96" s="119"/>
    </row>
    <row r="97" spans="3:16" s="6" customFormat="1" ht="16.5" customHeight="1">
      <c r="C97" s="97" t="s">
        <v>78</v>
      </c>
      <c r="G97" s="20"/>
      <c r="H97" s="21"/>
      <c r="J97" s="123">
        <v>97342</v>
      </c>
      <c r="K97" s="123"/>
      <c r="L97" s="123">
        <v>65129</v>
      </c>
      <c r="M97" s="123"/>
      <c r="N97" s="123">
        <v>97342</v>
      </c>
      <c r="O97" s="123"/>
      <c r="P97" s="123">
        <v>65129</v>
      </c>
    </row>
    <row r="98" spans="3:16" s="6" customFormat="1" ht="16.5" customHeight="1">
      <c r="C98" s="97" t="s">
        <v>193</v>
      </c>
      <c r="G98" s="20"/>
      <c r="H98" s="21"/>
      <c r="J98" s="123"/>
      <c r="K98" s="123"/>
      <c r="L98" s="123"/>
      <c r="M98" s="123"/>
      <c r="N98" s="123"/>
      <c r="O98" s="123"/>
      <c r="P98" s="123"/>
    </row>
    <row r="99" spans="4:16" s="6" customFormat="1" ht="16.5" customHeight="1">
      <c r="D99" s="97" t="s">
        <v>194</v>
      </c>
      <c r="G99" s="20"/>
      <c r="H99" s="21">
        <v>3</v>
      </c>
      <c r="J99" s="123">
        <v>244549</v>
      </c>
      <c r="K99" s="123"/>
      <c r="L99" s="121" t="s">
        <v>0</v>
      </c>
      <c r="M99" s="123"/>
      <c r="N99" s="123">
        <v>244549</v>
      </c>
      <c r="O99" s="123"/>
      <c r="P99" s="121" t="s">
        <v>0</v>
      </c>
    </row>
    <row r="100" spans="3:17" s="6" customFormat="1" ht="16.5" customHeight="1">
      <c r="C100" s="97" t="s">
        <v>46</v>
      </c>
      <c r="G100" s="20"/>
      <c r="H100" s="21"/>
      <c r="J100" s="121" t="s">
        <v>0</v>
      </c>
      <c r="K100" s="123"/>
      <c r="L100" s="123">
        <v>760</v>
      </c>
      <c r="M100" s="123"/>
      <c r="N100" s="121" t="s">
        <v>0</v>
      </c>
      <c r="O100" s="123"/>
      <c r="P100" s="123">
        <v>760</v>
      </c>
      <c r="Q100" s="7"/>
    </row>
    <row r="101" spans="3:16" s="6" customFormat="1" ht="16.5" customHeight="1">
      <c r="C101" s="6" t="s">
        <v>106</v>
      </c>
      <c r="G101" s="20"/>
      <c r="H101" s="21"/>
      <c r="J101" s="123">
        <v>2939</v>
      </c>
      <c r="K101" s="123"/>
      <c r="L101" s="123">
        <v>2082</v>
      </c>
      <c r="M101" s="123"/>
      <c r="N101" s="123">
        <v>2899</v>
      </c>
      <c r="O101" s="123"/>
      <c r="P101" s="123">
        <v>2041</v>
      </c>
    </row>
    <row r="102" spans="1:16" s="6" customFormat="1" ht="16.5" customHeight="1">
      <c r="A102" s="74" t="s">
        <v>30</v>
      </c>
      <c r="B102" s="74"/>
      <c r="G102" s="20"/>
      <c r="H102" s="21"/>
      <c r="J102" s="128">
        <v>812089</v>
      </c>
      <c r="K102" s="123"/>
      <c r="L102" s="128">
        <v>672435</v>
      </c>
      <c r="M102" s="123"/>
      <c r="N102" s="128">
        <v>783911</v>
      </c>
      <c r="O102" s="123"/>
      <c r="P102" s="128">
        <v>642413</v>
      </c>
    </row>
    <row r="103" spans="1:16" s="6" customFormat="1" ht="16.5" customHeight="1">
      <c r="A103" s="74" t="s">
        <v>31</v>
      </c>
      <c r="B103" s="74"/>
      <c r="G103" s="20"/>
      <c r="H103" s="21"/>
      <c r="J103" s="119"/>
      <c r="K103" s="119"/>
      <c r="L103" s="119"/>
      <c r="M103" s="119"/>
      <c r="N103" s="119"/>
      <c r="O103" s="119"/>
      <c r="P103" s="119"/>
    </row>
    <row r="104" spans="1:16" s="6" customFormat="1" ht="16.5" customHeight="1">
      <c r="A104" s="74"/>
      <c r="B104" s="74" t="s">
        <v>32</v>
      </c>
      <c r="G104" s="20"/>
      <c r="H104" s="29">
        <v>5.1</v>
      </c>
      <c r="J104" s="119">
        <v>444626</v>
      </c>
      <c r="K104" s="119"/>
      <c r="L104" s="119">
        <v>671106</v>
      </c>
      <c r="M104" s="119"/>
      <c r="N104" s="119">
        <v>444626</v>
      </c>
      <c r="O104" s="119"/>
      <c r="P104" s="119">
        <v>671106</v>
      </c>
    </row>
    <row r="105" spans="2:16" s="6" customFormat="1" ht="16.5" customHeight="1">
      <c r="B105" s="97" t="s">
        <v>81</v>
      </c>
      <c r="G105" s="20"/>
      <c r="H105" s="21"/>
      <c r="J105" s="119">
        <v>33869</v>
      </c>
      <c r="K105" s="119"/>
      <c r="L105" s="119">
        <v>35700</v>
      </c>
      <c r="M105" s="119"/>
      <c r="N105" s="119">
        <v>155</v>
      </c>
      <c r="O105" s="119"/>
      <c r="P105" s="119">
        <v>349</v>
      </c>
    </row>
    <row r="106" spans="2:16" s="6" customFormat="1" ht="16.5" customHeight="1">
      <c r="B106" s="97" t="s">
        <v>80</v>
      </c>
      <c r="G106" s="20"/>
      <c r="H106" s="21"/>
      <c r="J106" s="119">
        <v>85068</v>
      </c>
      <c r="K106" s="119"/>
      <c r="L106" s="119">
        <v>60533</v>
      </c>
      <c r="M106" s="119"/>
      <c r="N106" s="119">
        <v>85068</v>
      </c>
      <c r="O106" s="119"/>
      <c r="P106" s="119">
        <v>60533</v>
      </c>
    </row>
    <row r="107" spans="2:16" s="6" customFormat="1" ht="16.5" customHeight="1">
      <c r="B107" s="97" t="s">
        <v>33</v>
      </c>
      <c r="G107" s="20"/>
      <c r="H107" s="29">
        <v>5.1</v>
      </c>
      <c r="J107" s="119">
        <v>66139</v>
      </c>
      <c r="K107" s="119"/>
      <c r="L107" s="119">
        <v>71373</v>
      </c>
      <c r="M107" s="119"/>
      <c r="N107" s="119">
        <v>61002</v>
      </c>
      <c r="O107" s="119"/>
      <c r="P107" s="119">
        <v>68506</v>
      </c>
    </row>
    <row r="108" spans="2:16" s="6" customFormat="1" ht="16.5" customHeight="1">
      <c r="B108" s="97" t="s">
        <v>144</v>
      </c>
      <c r="G108" s="20"/>
      <c r="H108" s="21"/>
      <c r="J108" s="129" t="s">
        <v>0</v>
      </c>
      <c r="K108" s="119"/>
      <c r="L108" s="129" t="s">
        <v>0</v>
      </c>
      <c r="M108" s="119"/>
      <c r="N108" s="129" t="s">
        <v>0</v>
      </c>
      <c r="O108" s="119"/>
      <c r="P108" s="129" t="s">
        <v>0</v>
      </c>
    </row>
    <row r="109" spans="2:16" s="6" customFormat="1" ht="16.5" customHeight="1">
      <c r="B109" s="97" t="s">
        <v>136</v>
      </c>
      <c r="G109" s="20"/>
      <c r="H109" s="21"/>
      <c r="J109" s="119">
        <v>3505</v>
      </c>
      <c r="K109" s="119"/>
      <c r="L109" s="129" t="s">
        <v>0</v>
      </c>
      <c r="M109" s="119"/>
      <c r="N109" s="119">
        <v>3505</v>
      </c>
      <c r="O109" s="119"/>
      <c r="P109" s="129" t="s">
        <v>0</v>
      </c>
    </row>
    <row r="110" spans="2:16" s="6" customFormat="1" ht="16.5" customHeight="1">
      <c r="B110" s="97" t="s">
        <v>47</v>
      </c>
      <c r="G110" s="20"/>
      <c r="H110" s="21"/>
      <c r="J110" s="123">
        <v>26</v>
      </c>
      <c r="K110" s="123"/>
      <c r="L110" s="123">
        <v>421</v>
      </c>
      <c r="M110" s="123"/>
      <c r="N110" s="121" t="s">
        <v>0</v>
      </c>
      <c r="O110" s="123"/>
      <c r="P110" s="120">
        <v>374</v>
      </c>
    </row>
    <row r="111" spans="2:16" s="7" customFormat="1" ht="16.5" customHeight="1">
      <c r="B111" s="97" t="s">
        <v>82</v>
      </c>
      <c r="G111" s="19"/>
      <c r="H111" s="24"/>
      <c r="J111" s="129" t="s">
        <v>0</v>
      </c>
      <c r="K111" s="119"/>
      <c r="L111" s="129" t="s">
        <v>0</v>
      </c>
      <c r="M111" s="119"/>
      <c r="N111" s="119">
        <v>10246</v>
      </c>
      <c r="O111" s="119"/>
      <c r="P111" s="129" t="s">
        <v>0</v>
      </c>
    </row>
    <row r="112" spans="1:16" s="6" customFormat="1" ht="16.5" customHeight="1">
      <c r="A112" s="74" t="s">
        <v>34</v>
      </c>
      <c r="G112" s="20"/>
      <c r="H112" s="21"/>
      <c r="J112" s="128">
        <v>633233</v>
      </c>
      <c r="K112" s="119"/>
      <c r="L112" s="128">
        <v>839133</v>
      </c>
      <c r="M112" s="123"/>
      <c r="N112" s="128">
        <v>604602</v>
      </c>
      <c r="O112" s="123"/>
      <c r="P112" s="128">
        <v>800868</v>
      </c>
    </row>
    <row r="113" spans="1:16" s="6" customFormat="1" ht="16.5" customHeight="1">
      <c r="A113" s="74" t="s">
        <v>169</v>
      </c>
      <c r="B113" s="74"/>
      <c r="G113" s="20"/>
      <c r="H113" s="21"/>
      <c r="J113" s="120">
        <v>178856</v>
      </c>
      <c r="K113" s="130"/>
      <c r="L113" s="120">
        <v>-166698</v>
      </c>
      <c r="M113" s="120"/>
      <c r="N113" s="120">
        <v>179309</v>
      </c>
      <c r="O113" s="120"/>
      <c r="P113" s="120">
        <v>-158455</v>
      </c>
    </row>
    <row r="114" spans="1:16" s="6" customFormat="1" ht="16.5" customHeight="1">
      <c r="A114" s="74" t="s">
        <v>35</v>
      </c>
      <c r="G114" s="20"/>
      <c r="H114" s="29">
        <v>5.1</v>
      </c>
      <c r="J114" s="131">
        <v>-90802</v>
      </c>
      <c r="K114" s="120"/>
      <c r="L114" s="131">
        <v>-333098</v>
      </c>
      <c r="M114" s="120"/>
      <c r="N114" s="131">
        <v>-72974</v>
      </c>
      <c r="O114" s="120"/>
      <c r="P114" s="131">
        <v>-315846</v>
      </c>
    </row>
    <row r="115" spans="1:16" s="6" customFormat="1" ht="16.5" customHeight="1">
      <c r="A115" s="74"/>
      <c r="G115" s="20"/>
      <c r="H115" s="21"/>
      <c r="J115" s="120">
        <v>88054</v>
      </c>
      <c r="K115" s="130"/>
      <c r="L115" s="120">
        <v>-499796</v>
      </c>
      <c r="M115" s="120"/>
      <c r="N115" s="120">
        <v>106335</v>
      </c>
      <c r="O115" s="120"/>
      <c r="P115" s="120">
        <v>-474301</v>
      </c>
    </row>
    <row r="116" spans="1:16" s="6" customFormat="1" ht="16.5" customHeight="1">
      <c r="A116" s="6" t="s">
        <v>188</v>
      </c>
      <c r="G116" s="20"/>
      <c r="H116" s="21"/>
      <c r="J116" s="121"/>
      <c r="K116" s="130"/>
      <c r="L116" s="120"/>
      <c r="M116" s="120"/>
      <c r="N116" s="121"/>
      <c r="O116" s="120"/>
      <c r="P116" s="121"/>
    </row>
    <row r="117" spans="2:16" s="6" customFormat="1" ht="16.5" customHeight="1">
      <c r="B117" s="6" t="s">
        <v>120</v>
      </c>
      <c r="G117" s="20"/>
      <c r="H117" s="21"/>
      <c r="J117" s="131">
        <v>18281</v>
      </c>
      <c r="K117" s="130"/>
      <c r="L117" s="131">
        <v>25495</v>
      </c>
      <c r="M117" s="120"/>
      <c r="N117" s="132" t="s">
        <v>0</v>
      </c>
      <c r="O117" s="120"/>
      <c r="P117" s="132" t="s">
        <v>0</v>
      </c>
    </row>
    <row r="118" spans="7:16" s="6" customFormat="1" ht="16.5" customHeight="1">
      <c r="G118" s="20"/>
      <c r="H118" s="21"/>
      <c r="J118" s="120">
        <v>106335</v>
      </c>
      <c r="K118" s="130"/>
      <c r="L118" s="120">
        <v>-474301</v>
      </c>
      <c r="M118" s="120"/>
      <c r="N118" s="120">
        <v>106335</v>
      </c>
      <c r="O118" s="120"/>
      <c r="P118" s="120">
        <v>-474301</v>
      </c>
    </row>
    <row r="119" spans="1:16" s="6" customFormat="1" ht="16.5" customHeight="1">
      <c r="A119" s="6" t="s">
        <v>155</v>
      </c>
      <c r="G119" s="20"/>
      <c r="H119" s="21"/>
      <c r="J119" s="26"/>
      <c r="K119" s="27"/>
      <c r="L119" s="26"/>
      <c r="M119" s="26"/>
      <c r="N119" s="26"/>
      <c r="O119" s="26"/>
      <c r="P119" s="26"/>
    </row>
    <row r="120" spans="2:16" s="6" customFormat="1" ht="16.5" customHeight="1">
      <c r="B120" s="6" t="s">
        <v>156</v>
      </c>
      <c r="G120" s="20"/>
      <c r="H120" s="21"/>
      <c r="J120" s="28" t="s">
        <v>0</v>
      </c>
      <c r="K120" s="27"/>
      <c r="L120" s="28" t="s">
        <v>0</v>
      </c>
      <c r="M120" s="26"/>
      <c r="N120" s="28" t="s">
        <v>0</v>
      </c>
      <c r="O120" s="26"/>
      <c r="P120" s="28" t="s">
        <v>0</v>
      </c>
    </row>
    <row r="121" spans="1:16" s="6" customFormat="1" ht="16.5" customHeight="1">
      <c r="A121" s="6" t="s">
        <v>195</v>
      </c>
      <c r="G121" s="20"/>
      <c r="H121" s="21"/>
      <c r="J121" s="26"/>
      <c r="K121" s="27"/>
      <c r="L121" s="26"/>
      <c r="M121" s="26"/>
      <c r="N121" s="26"/>
      <c r="O121" s="26"/>
      <c r="P121" s="26"/>
    </row>
    <row r="122" spans="2:16" s="6" customFormat="1" ht="16.5" customHeight="1">
      <c r="B122" s="6" t="s">
        <v>197</v>
      </c>
      <c r="G122" s="20"/>
      <c r="H122" s="21"/>
      <c r="J122" s="26"/>
      <c r="K122" s="27"/>
      <c r="L122" s="26"/>
      <c r="M122" s="26"/>
      <c r="N122" s="26"/>
      <c r="O122" s="26"/>
      <c r="P122" s="26"/>
    </row>
    <row r="123" spans="2:16" s="6" customFormat="1" ht="16.5" customHeight="1">
      <c r="B123" s="6" t="s">
        <v>196</v>
      </c>
      <c r="G123" s="20"/>
      <c r="H123" s="21"/>
      <c r="J123" s="133">
        <v>-18281</v>
      </c>
      <c r="K123" s="134"/>
      <c r="L123" s="133">
        <v>-25495</v>
      </c>
      <c r="M123" s="135"/>
      <c r="N123" s="136" t="s">
        <v>0</v>
      </c>
      <c r="O123" s="135"/>
      <c r="P123" s="136" t="s">
        <v>0</v>
      </c>
    </row>
    <row r="124" spans="1:16" s="6" customFormat="1" ht="16.5" customHeight="1">
      <c r="A124" s="6" t="s">
        <v>170</v>
      </c>
      <c r="G124" s="20"/>
      <c r="H124" s="21"/>
      <c r="J124" s="135">
        <v>88054</v>
      </c>
      <c r="K124" s="134"/>
      <c r="L124" s="135">
        <v>-499796</v>
      </c>
      <c r="M124" s="135"/>
      <c r="N124" s="135">
        <v>106335</v>
      </c>
      <c r="O124" s="135"/>
      <c r="P124" s="135">
        <v>-474301</v>
      </c>
    </row>
    <row r="125" spans="1:16" s="6" customFormat="1" ht="16.5" customHeight="1">
      <c r="A125" s="6" t="s">
        <v>181</v>
      </c>
      <c r="G125" s="20"/>
      <c r="H125" s="21"/>
      <c r="J125" s="135"/>
      <c r="K125" s="134"/>
      <c r="L125" s="135"/>
      <c r="M125" s="135"/>
      <c r="N125" s="135"/>
      <c r="O125" s="135"/>
      <c r="P125" s="135"/>
    </row>
    <row r="126" spans="2:16" s="6" customFormat="1" ht="16.5" customHeight="1">
      <c r="B126" s="6" t="s">
        <v>198</v>
      </c>
      <c r="G126" s="20"/>
      <c r="H126" s="117">
        <v>3</v>
      </c>
      <c r="J126" s="135">
        <v>11290525</v>
      </c>
      <c r="K126" s="134"/>
      <c r="L126" s="137" t="s">
        <v>0</v>
      </c>
      <c r="M126" s="135"/>
      <c r="N126" s="138">
        <v>11290525</v>
      </c>
      <c r="O126" s="135"/>
      <c r="P126" s="137" t="s">
        <v>0</v>
      </c>
    </row>
    <row r="127" spans="1:16" s="6" customFormat="1" ht="16.5" customHeight="1" thickBot="1">
      <c r="A127" s="74" t="s">
        <v>164</v>
      </c>
      <c r="G127" s="20"/>
      <c r="H127" s="21"/>
      <c r="I127" s="20"/>
      <c r="J127" s="139">
        <v>11378579</v>
      </c>
      <c r="K127" s="140"/>
      <c r="L127" s="139">
        <v>-499796</v>
      </c>
      <c r="M127" s="138"/>
      <c r="N127" s="139">
        <v>11396860</v>
      </c>
      <c r="O127" s="138"/>
      <c r="P127" s="139">
        <v>-474301</v>
      </c>
    </row>
    <row r="128" spans="7:16" s="6" customFormat="1" ht="16.5" customHeight="1" thickTop="1">
      <c r="G128" s="20"/>
      <c r="H128" s="21"/>
      <c r="I128" s="20"/>
      <c r="J128" s="22"/>
      <c r="K128" s="22"/>
      <c r="L128" s="22"/>
      <c r="M128" s="22"/>
      <c r="N128" s="22"/>
      <c r="O128" s="22"/>
      <c r="P128" s="22"/>
    </row>
    <row r="129" spans="1:16" s="6" customFormat="1" ht="16.5" customHeight="1">
      <c r="A129" s="74" t="s">
        <v>165</v>
      </c>
      <c r="B129" s="74"/>
      <c r="G129" s="20"/>
      <c r="H129" s="29"/>
      <c r="J129" s="22"/>
      <c r="K129" s="22"/>
      <c r="L129" s="22"/>
      <c r="M129" s="22"/>
      <c r="N129" s="22"/>
      <c r="O129" s="22"/>
      <c r="P129" s="22"/>
    </row>
    <row r="130" spans="1:16" s="6" customFormat="1" ht="16.5" customHeight="1">
      <c r="A130" s="74"/>
      <c r="B130" s="74" t="s">
        <v>171</v>
      </c>
      <c r="G130" s="20"/>
      <c r="H130" s="29"/>
      <c r="J130" s="141">
        <v>0.35</v>
      </c>
      <c r="K130" s="141"/>
      <c r="L130" s="141">
        <v>-0.38</v>
      </c>
      <c r="M130" s="141"/>
      <c r="N130" s="141">
        <v>0.42</v>
      </c>
      <c r="O130" s="141"/>
      <c r="P130" s="141">
        <v>-0.36</v>
      </c>
    </row>
    <row r="131" spans="1:16" s="6" customFormat="1" ht="16.5" customHeight="1">
      <c r="A131" s="74"/>
      <c r="B131" s="74" t="s">
        <v>199</v>
      </c>
      <c r="G131" s="20"/>
      <c r="H131" s="29"/>
      <c r="J131" s="141">
        <v>45.41</v>
      </c>
      <c r="K131" s="141"/>
      <c r="L131" s="142" t="s">
        <v>0</v>
      </c>
      <c r="M131" s="141"/>
      <c r="N131" s="141">
        <v>45.41</v>
      </c>
      <c r="O131" s="141"/>
      <c r="P131" s="142" t="s">
        <v>0</v>
      </c>
    </row>
    <row r="132" spans="1:16" s="6" customFormat="1" ht="16.5" customHeight="1" thickBot="1">
      <c r="A132" s="74"/>
      <c r="B132" s="74" t="s">
        <v>166</v>
      </c>
      <c r="G132" s="20"/>
      <c r="H132" s="21"/>
      <c r="J132" s="143">
        <v>45.76</v>
      </c>
      <c r="K132" s="141"/>
      <c r="L132" s="143">
        <v>-0.38</v>
      </c>
      <c r="M132" s="144"/>
      <c r="N132" s="143">
        <v>45.83</v>
      </c>
      <c r="O132" s="144"/>
      <c r="P132" s="143">
        <v>-0.36</v>
      </c>
    </row>
    <row r="133" spans="1:16" s="6" customFormat="1" ht="16.5" customHeight="1" thickTop="1">
      <c r="A133" s="74"/>
      <c r="B133" s="74"/>
      <c r="G133" s="20"/>
      <c r="H133" s="21"/>
      <c r="J133" s="31"/>
      <c r="K133" s="30"/>
      <c r="L133" s="31"/>
      <c r="M133" s="31"/>
      <c r="N133" s="31"/>
      <c r="O133" s="31"/>
      <c r="P133" s="31"/>
    </row>
    <row r="134" spans="1:16" s="6" customFormat="1" ht="16.5" customHeight="1">
      <c r="A134" s="74" t="s">
        <v>172</v>
      </c>
      <c r="B134" s="74"/>
      <c r="G134" s="20"/>
      <c r="H134" s="21"/>
      <c r="J134" s="31"/>
      <c r="K134" s="30"/>
      <c r="L134" s="31"/>
      <c r="M134" s="31"/>
      <c r="N134" s="31"/>
      <c r="O134" s="31"/>
      <c r="P134" s="31"/>
    </row>
    <row r="135" spans="2:16" s="6" customFormat="1" ht="16.5" customHeight="1">
      <c r="B135" s="74" t="s">
        <v>119</v>
      </c>
      <c r="G135" s="20"/>
      <c r="H135" s="21"/>
      <c r="J135" s="23">
        <v>248661</v>
      </c>
      <c r="K135" s="22"/>
      <c r="L135" s="23">
        <v>1313947</v>
      </c>
      <c r="M135" s="23"/>
      <c r="N135" s="23">
        <v>248661</v>
      </c>
      <c r="O135" s="23"/>
      <c r="P135" s="23">
        <v>1313947</v>
      </c>
    </row>
    <row r="136" spans="7:16" s="6" customFormat="1" ht="16.5" customHeight="1">
      <c r="G136" s="20"/>
      <c r="H136" s="21"/>
      <c r="J136" s="31"/>
      <c r="K136" s="30"/>
      <c r="L136" s="31"/>
      <c r="M136" s="31"/>
      <c r="N136" s="31"/>
      <c r="O136" s="31"/>
      <c r="P136" s="31"/>
    </row>
    <row r="137" spans="1:16" s="6" customFormat="1" ht="16.5" customHeight="1">
      <c r="A137" s="74" t="s">
        <v>16</v>
      </c>
      <c r="G137" s="20"/>
      <c r="H137" s="21"/>
      <c r="J137" s="31"/>
      <c r="K137" s="30"/>
      <c r="L137" s="31"/>
      <c r="M137" s="31"/>
      <c r="N137" s="31"/>
      <c r="O137" s="31"/>
      <c r="P137" s="31"/>
    </row>
    <row r="138" spans="1:16" s="6" customFormat="1" ht="16.5" customHeight="1">
      <c r="A138" s="74"/>
      <c r="G138" s="20"/>
      <c r="H138" s="21"/>
      <c r="J138" s="31"/>
      <c r="K138" s="30"/>
      <c r="L138" s="31"/>
      <c r="M138" s="31"/>
      <c r="N138" s="31"/>
      <c r="O138" s="31"/>
      <c r="P138" s="31"/>
    </row>
    <row r="139" s="6" customFormat="1" ht="16.5" customHeight="1"/>
    <row r="140" spans="1:16" s="6" customFormat="1" ht="16.5" customHeight="1">
      <c r="A140" s="6" t="s">
        <v>38</v>
      </c>
      <c r="B140" s="7"/>
      <c r="C140" s="7"/>
      <c r="D140" s="7"/>
      <c r="E140" s="7"/>
      <c r="F140" s="7"/>
      <c r="G140" s="19"/>
      <c r="J140" s="22"/>
      <c r="K140" s="22"/>
      <c r="L140" s="23"/>
      <c r="M140" s="23"/>
      <c r="N140" s="23"/>
      <c r="O140" s="23"/>
      <c r="P140" s="99" t="s">
        <v>38</v>
      </c>
    </row>
    <row r="141" spans="1:16" s="6" customFormat="1" ht="16.5" customHeight="1">
      <c r="A141" s="7"/>
      <c r="B141" s="7"/>
      <c r="C141" s="7"/>
      <c r="D141" s="7"/>
      <c r="E141" s="7"/>
      <c r="F141" s="7"/>
      <c r="G141" s="104"/>
      <c r="J141" s="103"/>
      <c r="K141" s="103"/>
      <c r="L141" s="103"/>
      <c r="M141" s="103"/>
      <c r="N141" s="103"/>
      <c r="O141" s="103"/>
      <c r="P141" s="105" t="s">
        <v>43</v>
      </c>
    </row>
    <row r="142" spans="1:16" s="6" customFormat="1" ht="16.5" customHeight="1">
      <c r="A142" s="7"/>
      <c r="B142" s="7"/>
      <c r="C142" s="7"/>
      <c r="D142" s="7"/>
      <c r="E142" s="7"/>
      <c r="F142" s="7"/>
      <c r="G142" s="104"/>
      <c r="J142" s="103"/>
      <c r="K142" s="103"/>
      <c r="L142" s="103"/>
      <c r="M142" s="103"/>
      <c r="N142" s="103"/>
      <c r="O142" s="103"/>
      <c r="P142" s="103"/>
    </row>
    <row r="143" spans="1:16" s="6" customFormat="1" ht="16.5" customHeight="1">
      <c r="A143" s="1" t="s">
        <v>163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s="6" customFormat="1" ht="16.5" customHeight="1">
      <c r="A144" s="1" t="s">
        <v>167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s="6" customFormat="1" ht="16.5" customHeight="1">
      <c r="A145" s="73" t="s">
        <v>27</v>
      </c>
      <c r="B145" s="17"/>
      <c r="C145" s="17"/>
      <c r="D145" s="17"/>
      <c r="E145" s="17"/>
      <c r="F145" s="17"/>
      <c r="G145" s="17"/>
      <c r="H145" s="17"/>
      <c r="I145" s="17"/>
      <c r="J145" s="18"/>
      <c r="K145" s="18"/>
      <c r="L145" s="18"/>
      <c r="M145" s="18"/>
      <c r="N145" s="18"/>
      <c r="O145" s="18"/>
      <c r="P145" s="18"/>
    </row>
    <row r="146" spans="1:16" s="6" customFormat="1" ht="16.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8"/>
      <c r="K146" s="18"/>
      <c r="L146" s="18"/>
      <c r="M146" s="18"/>
      <c r="N146" s="18"/>
      <c r="O146" s="18"/>
      <c r="P146" s="107" t="s">
        <v>70</v>
      </c>
    </row>
    <row r="147" spans="1:16" s="6" customFormat="1" ht="16.5" customHeight="1">
      <c r="A147" s="17"/>
      <c r="B147" s="17"/>
      <c r="C147" s="17"/>
      <c r="D147" s="17"/>
      <c r="E147" s="17"/>
      <c r="F147" s="17"/>
      <c r="G147" s="17"/>
      <c r="H147" s="73"/>
      <c r="I147" s="73"/>
      <c r="J147" s="76"/>
      <c r="K147" s="77"/>
      <c r="L147" s="76"/>
      <c r="M147" s="78" t="s">
        <v>159</v>
      </c>
      <c r="N147" s="76"/>
      <c r="O147" s="78"/>
      <c r="P147" s="76"/>
    </row>
    <row r="148" spans="1:16" s="6" customFormat="1" ht="16.5" customHeight="1">
      <c r="A148" s="17"/>
      <c r="B148" s="17"/>
      <c r="C148" s="17"/>
      <c r="D148" s="17"/>
      <c r="E148" s="17"/>
      <c r="F148" s="17"/>
      <c r="G148" s="17"/>
      <c r="H148" s="73"/>
      <c r="I148" s="73"/>
      <c r="J148" s="76"/>
      <c r="K148" s="78" t="s">
        <v>2</v>
      </c>
      <c r="L148" s="76"/>
      <c r="M148" s="79"/>
      <c r="N148" s="76"/>
      <c r="O148" s="78" t="s">
        <v>3</v>
      </c>
      <c r="P148" s="76"/>
    </row>
    <row r="149" spans="8:16" s="6" customFormat="1" ht="16.5" customHeight="1">
      <c r="H149" s="80" t="s">
        <v>4</v>
      </c>
      <c r="I149" s="75"/>
      <c r="J149" s="83" t="s">
        <v>96</v>
      </c>
      <c r="K149" s="81"/>
      <c r="L149" s="83" t="s">
        <v>97</v>
      </c>
      <c r="M149" s="82"/>
      <c r="N149" s="83" t="s">
        <v>96</v>
      </c>
      <c r="O149" s="81"/>
      <c r="P149" s="83" t="s">
        <v>97</v>
      </c>
    </row>
    <row r="150" spans="1:16" s="6" customFormat="1" ht="16.5" customHeight="1">
      <c r="A150" s="74" t="s">
        <v>29</v>
      </c>
      <c r="G150" s="20"/>
      <c r="H150" s="21"/>
      <c r="J150" s="22"/>
      <c r="K150" s="22"/>
      <c r="L150" s="22"/>
      <c r="M150" s="22"/>
      <c r="N150" s="22"/>
      <c r="O150" s="22"/>
      <c r="P150" s="22"/>
    </row>
    <row r="151" spans="2:16" s="6" customFormat="1" ht="16.5" customHeight="1">
      <c r="B151" s="6" t="s">
        <v>115</v>
      </c>
      <c r="G151" s="20"/>
      <c r="H151" s="116" t="s">
        <v>186</v>
      </c>
      <c r="J151" s="119">
        <v>1055246</v>
      </c>
      <c r="K151" s="119"/>
      <c r="L151" s="119">
        <v>1936241</v>
      </c>
      <c r="M151" s="119"/>
      <c r="N151" s="119">
        <v>1055246</v>
      </c>
      <c r="O151" s="119"/>
      <c r="P151" s="119">
        <v>1936241</v>
      </c>
    </row>
    <row r="152" spans="2:16" s="6" customFormat="1" ht="16.5" customHeight="1">
      <c r="B152" s="97" t="s">
        <v>79</v>
      </c>
      <c r="G152" s="20"/>
      <c r="H152" s="116" t="s">
        <v>186</v>
      </c>
      <c r="J152" s="119">
        <v>102912</v>
      </c>
      <c r="K152" s="119"/>
      <c r="L152" s="119">
        <v>89961</v>
      </c>
      <c r="M152" s="119"/>
      <c r="N152" s="119">
        <v>1809</v>
      </c>
      <c r="O152" s="119"/>
      <c r="P152" s="119">
        <v>1881</v>
      </c>
    </row>
    <row r="153" spans="2:16" s="6" customFormat="1" ht="16.5" customHeight="1">
      <c r="B153" s="97" t="s">
        <v>44</v>
      </c>
      <c r="G153" s="20"/>
      <c r="H153" s="21"/>
      <c r="J153" s="119"/>
      <c r="K153" s="119"/>
      <c r="L153" s="119"/>
      <c r="M153" s="119"/>
      <c r="N153" s="119"/>
      <c r="O153" s="119"/>
      <c r="P153" s="119"/>
    </row>
    <row r="154" spans="3:16" s="6" customFormat="1" ht="16.5" customHeight="1">
      <c r="C154" s="97" t="s">
        <v>78</v>
      </c>
      <c r="G154" s="20"/>
      <c r="H154" s="21"/>
      <c r="J154" s="123">
        <v>231527</v>
      </c>
      <c r="K154" s="123"/>
      <c r="L154" s="123">
        <v>138283</v>
      </c>
      <c r="M154" s="123"/>
      <c r="N154" s="123">
        <v>231527</v>
      </c>
      <c r="O154" s="123"/>
      <c r="P154" s="123">
        <v>138283</v>
      </c>
    </row>
    <row r="155" spans="3:16" s="6" customFormat="1" ht="16.5" customHeight="1">
      <c r="C155" s="97" t="s">
        <v>193</v>
      </c>
      <c r="G155" s="20"/>
      <c r="H155" s="21"/>
      <c r="J155" s="123"/>
      <c r="K155" s="123"/>
      <c r="L155" s="123"/>
      <c r="M155" s="123"/>
      <c r="N155" s="123"/>
      <c r="O155" s="123"/>
      <c r="P155" s="123"/>
    </row>
    <row r="156" spans="4:16" s="6" customFormat="1" ht="16.5" customHeight="1">
      <c r="D156" s="97" t="s">
        <v>194</v>
      </c>
      <c r="G156" s="20"/>
      <c r="H156" s="21">
        <v>3</v>
      </c>
      <c r="J156" s="123">
        <v>244549</v>
      </c>
      <c r="K156" s="123"/>
      <c r="L156" s="121" t="s">
        <v>0</v>
      </c>
      <c r="M156" s="123"/>
      <c r="N156" s="123">
        <v>244549</v>
      </c>
      <c r="O156" s="123"/>
      <c r="P156" s="121" t="s">
        <v>0</v>
      </c>
    </row>
    <row r="157" spans="3:17" s="6" customFormat="1" ht="16.5" customHeight="1">
      <c r="C157" s="97" t="s">
        <v>46</v>
      </c>
      <c r="G157" s="20"/>
      <c r="H157" s="21"/>
      <c r="J157" s="121" t="s">
        <v>0</v>
      </c>
      <c r="K157" s="123"/>
      <c r="L157" s="123">
        <v>4139</v>
      </c>
      <c r="M157" s="123"/>
      <c r="N157" s="121" t="s">
        <v>0</v>
      </c>
      <c r="O157" s="123"/>
      <c r="P157" s="123">
        <v>4139</v>
      </c>
      <c r="Q157" s="7"/>
    </row>
    <row r="158" spans="3:16" s="6" customFormat="1" ht="16.5" customHeight="1">
      <c r="C158" s="6" t="s">
        <v>106</v>
      </c>
      <c r="G158" s="20"/>
      <c r="H158" s="21"/>
      <c r="J158" s="123">
        <v>13683</v>
      </c>
      <c r="K158" s="123"/>
      <c r="L158" s="123">
        <v>60053</v>
      </c>
      <c r="M158" s="123"/>
      <c r="N158" s="123">
        <v>13322</v>
      </c>
      <c r="O158" s="123"/>
      <c r="P158" s="123">
        <v>59919</v>
      </c>
    </row>
    <row r="159" spans="1:16" s="6" customFormat="1" ht="16.5" customHeight="1">
      <c r="A159" s="74" t="s">
        <v>30</v>
      </c>
      <c r="B159" s="74"/>
      <c r="G159" s="20"/>
      <c r="H159" s="21"/>
      <c r="J159" s="128">
        <v>1647917</v>
      </c>
      <c r="K159" s="123"/>
      <c r="L159" s="128">
        <v>2228677</v>
      </c>
      <c r="M159" s="123"/>
      <c r="N159" s="128">
        <v>1546453</v>
      </c>
      <c r="O159" s="123"/>
      <c r="P159" s="128">
        <v>2140463</v>
      </c>
    </row>
    <row r="160" spans="1:16" s="6" customFormat="1" ht="16.5" customHeight="1">
      <c r="A160" s="74" t="s">
        <v>31</v>
      </c>
      <c r="B160" s="74"/>
      <c r="G160" s="20"/>
      <c r="H160" s="21"/>
      <c r="J160" s="119"/>
      <c r="K160" s="119"/>
      <c r="L160" s="119"/>
      <c r="M160" s="119"/>
      <c r="N160" s="119"/>
      <c r="O160" s="119"/>
      <c r="P160" s="119"/>
    </row>
    <row r="161" spans="1:16" s="6" customFormat="1" ht="16.5" customHeight="1">
      <c r="A161" s="74"/>
      <c r="B161" s="74" t="s">
        <v>32</v>
      </c>
      <c r="G161" s="20"/>
      <c r="H161" s="29">
        <v>5.1</v>
      </c>
      <c r="J161" s="119">
        <v>1078628</v>
      </c>
      <c r="K161" s="119"/>
      <c r="L161" s="119">
        <v>2306029</v>
      </c>
      <c r="M161" s="119"/>
      <c r="N161" s="119">
        <v>1078628</v>
      </c>
      <c r="O161" s="119"/>
      <c r="P161" s="119">
        <v>2306029</v>
      </c>
    </row>
    <row r="162" spans="2:16" s="6" customFormat="1" ht="16.5" customHeight="1">
      <c r="B162" s="97" t="s">
        <v>81</v>
      </c>
      <c r="G162" s="20"/>
      <c r="H162" s="29"/>
      <c r="J162" s="119">
        <v>104074</v>
      </c>
      <c r="K162" s="119"/>
      <c r="L162" s="119">
        <v>106941</v>
      </c>
      <c r="M162" s="119"/>
      <c r="N162" s="119">
        <v>461</v>
      </c>
      <c r="O162" s="119"/>
      <c r="P162" s="119">
        <v>1044</v>
      </c>
    </row>
    <row r="163" spans="2:16" s="6" customFormat="1" ht="16.5" customHeight="1">
      <c r="B163" s="97" t="s">
        <v>80</v>
      </c>
      <c r="G163" s="20"/>
      <c r="H163" s="29"/>
      <c r="J163" s="119">
        <v>206879</v>
      </c>
      <c r="K163" s="119"/>
      <c r="L163" s="119">
        <v>124963</v>
      </c>
      <c r="M163" s="119"/>
      <c r="N163" s="119">
        <v>206879</v>
      </c>
      <c r="O163" s="119"/>
      <c r="P163" s="119">
        <v>124963</v>
      </c>
    </row>
    <row r="164" spans="2:16" s="6" customFormat="1" ht="16.5" customHeight="1">
      <c r="B164" s="97" t="s">
        <v>33</v>
      </c>
      <c r="G164" s="20"/>
      <c r="H164" s="29">
        <v>5.1</v>
      </c>
      <c r="J164" s="119">
        <v>153970</v>
      </c>
      <c r="K164" s="119"/>
      <c r="L164" s="119">
        <v>215135</v>
      </c>
      <c r="M164" s="119"/>
      <c r="N164" s="119">
        <v>140155</v>
      </c>
      <c r="O164" s="119"/>
      <c r="P164" s="119">
        <v>206884</v>
      </c>
    </row>
    <row r="165" spans="2:16" s="6" customFormat="1" ht="16.5" customHeight="1">
      <c r="B165" s="97" t="s">
        <v>144</v>
      </c>
      <c r="G165" s="20"/>
      <c r="H165" s="21">
        <v>5.4</v>
      </c>
      <c r="J165" s="119">
        <v>3743974</v>
      </c>
      <c r="K165" s="119"/>
      <c r="L165" s="129" t="s">
        <v>0</v>
      </c>
      <c r="M165" s="119"/>
      <c r="N165" s="119">
        <v>3743974</v>
      </c>
      <c r="O165" s="119"/>
      <c r="P165" s="129" t="s">
        <v>0</v>
      </c>
    </row>
    <row r="166" spans="2:16" s="6" customFormat="1" ht="16.5" customHeight="1">
      <c r="B166" s="97" t="s">
        <v>136</v>
      </c>
      <c r="G166" s="20"/>
      <c r="H166" s="21"/>
      <c r="J166" s="119">
        <v>4049</v>
      </c>
      <c r="K166" s="119"/>
      <c r="L166" s="129" t="s">
        <v>0</v>
      </c>
      <c r="M166" s="119"/>
      <c r="N166" s="119">
        <v>4049</v>
      </c>
      <c r="O166" s="119"/>
      <c r="P166" s="129" t="s">
        <v>0</v>
      </c>
    </row>
    <row r="167" spans="2:16" s="6" customFormat="1" ht="16.5" customHeight="1">
      <c r="B167" s="97" t="s">
        <v>47</v>
      </c>
      <c r="G167" s="20"/>
      <c r="H167" s="21"/>
      <c r="J167" s="123">
        <v>101</v>
      </c>
      <c r="K167" s="123"/>
      <c r="L167" s="123">
        <v>1923</v>
      </c>
      <c r="M167" s="123"/>
      <c r="N167" s="121" t="s">
        <v>0</v>
      </c>
      <c r="O167" s="123"/>
      <c r="P167" s="120">
        <v>1826</v>
      </c>
    </row>
    <row r="168" spans="2:16" s="7" customFormat="1" ht="16.5" customHeight="1">
      <c r="B168" s="97" t="s">
        <v>82</v>
      </c>
      <c r="G168" s="19"/>
      <c r="H168" s="24"/>
      <c r="J168" s="129" t="s">
        <v>0</v>
      </c>
      <c r="K168" s="119"/>
      <c r="L168" s="129" t="s">
        <v>0</v>
      </c>
      <c r="M168" s="119"/>
      <c r="N168" s="119">
        <v>33433</v>
      </c>
      <c r="O168" s="119"/>
      <c r="P168" s="129" t="s">
        <v>0</v>
      </c>
    </row>
    <row r="169" spans="1:16" s="6" customFormat="1" ht="16.5" customHeight="1">
      <c r="A169" s="74" t="s">
        <v>34</v>
      </c>
      <c r="G169" s="20"/>
      <c r="H169" s="21"/>
      <c r="J169" s="128">
        <v>5291675</v>
      </c>
      <c r="K169" s="119"/>
      <c r="L169" s="128">
        <v>2754991</v>
      </c>
      <c r="M169" s="123"/>
      <c r="N169" s="128">
        <v>5207579</v>
      </c>
      <c r="O169" s="123"/>
      <c r="P169" s="128">
        <v>2640746</v>
      </c>
    </row>
    <row r="170" spans="1:16" s="6" customFormat="1" ht="16.5" customHeight="1">
      <c r="A170" s="74" t="s">
        <v>187</v>
      </c>
      <c r="B170" s="74"/>
      <c r="G170" s="20"/>
      <c r="H170" s="21"/>
      <c r="J170" s="120">
        <v>-3643758</v>
      </c>
      <c r="K170" s="130"/>
      <c r="L170" s="120">
        <v>-526314</v>
      </c>
      <c r="M170" s="120"/>
      <c r="N170" s="120">
        <v>-3661126</v>
      </c>
      <c r="O170" s="120"/>
      <c r="P170" s="120">
        <v>-500283</v>
      </c>
    </row>
    <row r="171" spans="1:16" s="6" customFormat="1" ht="16.5" customHeight="1">
      <c r="A171" s="74" t="s">
        <v>35</v>
      </c>
      <c r="G171" s="20"/>
      <c r="H171" s="29">
        <v>5.1</v>
      </c>
      <c r="J171" s="131">
        <v>-682293</v>
      </c>
      <c r="K171" s="120"/>
      <c r="L171" s="131">
        <v>-975166</v>
      </c>
      <c r="M171" s="120"/>
      <c r="N171" s="131">
        <v>-628610</v>
      </c>
      <c r="O171" s="120"/>
      <c r="P171" s="131">
        <v>-919778</v>
      </c>
    </row>
    <row r="172" spans="1:16" s="6" customFormat="1" ht="16.5" customHeight="1">
      <c r="A172" s="74"/>
      <c r="G172" s="20"/>
      <c r="H172" s="21"/>
      <c r="J172" s="120">
        <v>-4326051</v>
      </c>
      <c r="K172" s="130"/>
      <c r="L172" s="120">
        <v>-1501480</v>
      </c>
      <c r="M172" s="120"/>
      <c r="N172" s="120">
        <v>-4289736</v>
      </c>
      <c r="O172" s="120"/>
      <c r="P172" s="120">
        <v>-1420061</v>
      </c>
    </row>
    <row r="173" spans="1:16" s="6" customFormat="1" ht="16.5" customHeight="1">
      <c r="A173" s="6" t="s">
        <v>188</v>
      </c>
      <c r="G173" s="20"/>
      <c r="H173" s="21"/>
      <c r="J173" s="121"/>
      <c r="K173" s="130"/>
      <c r="L173" s="120"/>
      <c r="M173" s="120"/>
      <c r="N173" s="121"/>
      <c r="O173" s="120"/>
      <c r="P173" s="121"/>
    </row>
    <row r="174" spans="2:16" s="6" customFormat="1" ht="16.5" customHeight="1">
      <c r="B174" s="6" t="s">
        <v>120</v>
      </c>
      <c r="G174" s="20"/>
      <c r="H174" s="21"/>
      <c r="J174" s="131">
        <v>36315</v>
      </c>
      <c r="K174" s="130"/>
      <c r="L174" s="131">
        <v>81419</v>
      </c>
      <c r="M174" s="120"/>
      <c r="N174" s="132" t="s">
        <v>0</v>
      </c>
      <c r="O174" s="120"/>
      <c r="P174" s="132" t="s">
        <v>0</v>
      </c>
    </row>
    <row r="175" spans="7:16" s="6" customFormat="1" ht="16.5" customHeight="1">
      <c r="G175" s="20"/>
      <c r="H175" s="21"/>
      <c r="J175" s="120">
        <v>-4289736</v>
      </c>
      <c r="K175" s="130"/>
      <c r="L175" s="120">
        <v>-1420061</v>
      </c>
      <c r="M175" s="120"/>
      <c r="N175" s="120">
        <v>-4289736</v>
      </c>
      <c r="O175" s="120"/>
      <c r="P175" s="120">
        <v>-1420061</v>
      </c>
    </row>
    <row r="176" spans="1:16" s="6" customFormat="1" ht="16.5" customHeight="1">
      <c r="A176" s="6" t="s">
        <v>155</v>
      </c>
      <c r="G176" s="20"/>
      <c r="H176" s="21"/>
      <c r="J176" s="120"/>
      <c r="K176" s="130"/>
      <c r="L176" s="120"/>
      <c r="M176" s="120"/>
      <c r="N176" s="120"/>
      <c r="O176" s="120"/>
      <c r="P176" s="120"/>
    </row>
    <row r="177" spans="2:16" s="6" customFormat="1" ht="16.5" customHeight="1">
      <c r="B177" s="6" t="s">
        <v>156</v>
      </c>
      <c r="G177" s="20"/>
      <c r="H177" s="21"/>
      <c r="J177" s="120">
        <v>-1813</v>
      </c>
      <c r="K177" s="130"/>
      <c r="L177" s="121" t="s">
        <v>0</v>
      </c>
      <c r="M177" s="120"/>
      <c r="N177" s="121" t="s">
        <v>0</v>
      </c>
      <c r="O177" s="120"/>
      <c r="P177" s="121" t="s">
        <v>0</v>
      </c>
    </row>
    <row r="178" spans="1:16" s="6" customFormat="1" ht="16.5" customHeight="1">
      <c r="A178" s="6" t="s">
        <v>195</v>
      </c>
      <c r="G178" s="20"/>
      <c r="H178" s="21"/>
      <c r="J178" s="120"/>
      <c r="K178" s="130"/>
      <c r="L178" s="120"/>
      <c r="M178" s="120"/>
      <c r="N178" s="120"/>
      <c r="O178" s="120"/>
      <c r="P178" s="120"/>
    </row>
    <row r="179" spans="2:16" s="6" customFormat="1" ht="16.5" customHeight="1">
      <c r="B179" s="6" t="s">
        <v>197</v>
      </c>
      <c r="G179" s="20"/>
      <c r="H179" s="21"/>
      <c r="J179" s="120"/>
      <c r="K179" s="130"/>
      <c r="L179" s="120"/>
      <c r="M179" s="120"/>
      <c r="N179" s="120"/>
      <c r="O179" s="120"/>
      <c r="P179" s="120"/>
    </row>
    <row r="180" spans="2:16" s="6" customFormat="1" ht="16.5" customHeight="1">
      <c r="B180" s="6" t="s">
        <v>196</v>
      </c>
      <c r="G180" s="20"/>
      <c r="H180" s="21"/>
      <c r="J180" s="131">
        <v>-34502</v>
      </c>
      <c r="K180" s="130"/>
      <c r="L180" s="131">
        <v>-179126</v>
      </c>
      <c r="M180" s="120"/>
      <c r="N180" s="132" t="s">
        <v>0</v>
      </c>
      <c r="O180" s="120"/>
      <c r="P180" s="132" t="s">
        <v>0</v>
      </c>
    </row>
    <row r="181" spans="1:16" s="6" customFormat="1" ht="16.5" customHeight="1">
      <c r="A181" s="6" t="s">
        <v>177</v>
      </c>
      <c r="G181" s="20"/>
      <c r="H181" s="21"/>
      <c r="J181" s="120">
        <v>-4326051</v>
      </c>
      <c r="K181" s="130"/>
      <c r="L181" s="120">
        <v>-1599187</v>
      </c>
      <c r="M181" s="120"/>
      <c r="N181" s="120">
        <v>-4289736</v>
      </c>
      <c r="O181" s="120"/>
      <c r="P181" s="120">
        <v>-1420061</v>
      </c>
    </row>
    <row r="182" spans="1:16" s="6" customFormat="1" ht="16.5" customHeight="1">
      <c r="A182" s="6" t="s">
        <v>181</v>
      </c>
      <c r="G182" s="20"/>
      <c r="H182" s="21"/>
      <c r="J182" s="120"/>
      <c r="K182" s="130"/>
      <c r="L182" s="120"/>
      <c r="M182" s="120"/>
      <c r="N182" s="120"/>
      <c r="O182" s="120"/>
      <c r="P182" s="120"/>
    </row>
    <row r="183" spans="2:16" s="6" customFormat="1" ht="16.5" customHeight="1">
      <c r="B183" s="6" t="s">
        <v>198</v>
      </c>
      <c r="G183" s="20"/>
      <c r="H183" s="117">
        <v>3</v>
      </c>
      <c r="J183" s="120">
        <v>11290525</v>
      </c>
      <c r="K183" s="130"/>
      <c r="L183" s="121" t="s">
        <v>0</v>
      </c>
      <c r="M183" s="120"/>
      <c r="N183" s="123">
        <v>11290525</v>
      </c>
      <c r="O183" s="120"/>
      <c r="P183" s="121" t="s">
        <v>0</v>
      </c>
    </row>
    <row r="184" spans="1:16" s="6" customFormat="1" ht="16.5" customHeight="1" thickBot="1">
      <c r="A184" s="74" t="s">
        <v>164</v>
      </c>
      <c r="G184" s="20"/>
      <c r="H184" s="21"/>
      <c r="I184" s="20"/>
      <c r="J184" s="145">
        <v>6964474</v>
      </c>
      <c r="K184" s="119"/>
      <c r="L184" s="145">
        <v>-1599187</v>
      </c>
      <c r="M184" s="123"/>
      <c r="N184" s="145">
        <v>7000789</v>
      </c>
      <c r="O184" s="123"/>
      <c r="P184" s="145">
        <v>-1420061</v>
      </c>
    </row>
    <row r="185" spans="7:16" s="6" customFormat="1" ht="16.5" customHeight="1" thickTop="1">
      <c r="G185" s="20"/>
      <c r="H185" s="21"/>
      <c r="I185" s="20"/>
      <c r="J185" s="22"/>
      <c r="K185" s="22"/>
      <c r="L185" s="22"/>
      <c r="M185" s="22"/>
      <c r="N185" s="22"/>
      <c r="O185" s="22"/>
      <c r="P185" s="22"/>
    </row>
    <row r="186" spans="1:16" s="6" customFormat="1" ht="16.5" customHeight="1">
      <c r="A186" s="74" t="s">
        <v>165</v>
      </c>
      <c r="B186" s="74"/>
      <c r="G186" s="20"/>
      <c r="H186" s="29"/>
      <c r="J186" s="22"/>
      <c r="K186" s="22"/>
      <c r="L186" s="22"/>
      <c r="M186" s="22"/>
      <c r="N186" s="22"/>
      <c r="O186" s="22"/>
      <c r="P186" s="22"/>
    </row>
    <row r="187" spans="1:16" s="6" customFormat="1" ht="16.5" customHeight="1">
      <c r="A187" s="74"/>
      <c r="B187" s="74" t="s">
        <v>190</v>
      </c>
      <c r="G187" s="20"/>
      <c r="H187" s="29"/>
      <c r="J187" s="141">
        <v>-5.39</v>
      </c>
      <c r="K187" s="141"/>
      <c r="L187" s="141">
        <v>-1.22</v>
      </c>
      <c r="M187" s="141"/>
      <c r="N187" s="141">
        <v>-5.34</v>
      </c>
      <c r="O187" s="141"/>
      <c r="P187" s="141">
        <v>-1.08</v>
      </c>
    </row>
    <row r="188" spans="1:16" s="6" customFormat="1" ht="16.5" customHeight="1">
      <c r="A188" s="74"/>
      <c r="B188" s="74" t="s">
        <v>199</v>
      </c>
      <c r="G188" s="20"/>
      <c r="H188" s="29"/>
      <c r="J188" s="141">
        <v>14.07</v>
      </c>
      <c r="K188" s="141"/>
      <c r="L188" s="142" t="s">
        <v>0</v>
      </c>
      <c r="M188" s="141"/>
      <c r="N188" s="141">
        <v>14.07</v>
      </c>
      <c r="O188" s="141"/>
      <c r="P188" s="142" t="s">
        <v>0</v>
      </c>
    </row>
    <row r="189" spans="1:16" s="6" customFormat="1" ht="16.5" customHeight="1" thickBot="1">
      <c r="A189" s="74"/>
      <c r="B189" s="74" t="s">
        <v>166</v>
      </c>
      <c r="G189" s="20"/>
      <c r="H189" s="21"/>
      <c r="J189" s="143">
        <v>8.68</v>
      </c>
      <c r="K189" s="141"/>
      <c r="L189" s="143">
        <v>-1.22</v>
      </c>
      <c r="M189" s="144"/>
      <c r="N189" s="143">
        <v>8.73</v>
      </c>
      <c r="O189" s="144"/>
      <c r="P189" s="143">
        <v>-1.08</v>
      </c>
    </row>
    <row r="190" spans="1:16" s="6" customFormat="1" ht="16.5" customHeight="1" thickTop="1">
      <c r="A190" s="74"/>
      <c r="B190" s="74"/>
      <c r="G190" s="20"/>
      <c r="H190" s="21"/>
      <c r="J190" s="31"/>
      <c r="K190" s="30"/>
      <c r="L190" s="31"/>
      <c r="M190" s="31"/>
      <c r="N190" s="31"/>
      <c r="O190" s="31"/>
      <c r="P190" s="31"/>
    </row>
    <row r="191" spans="1:16" s="6" customFormat="1" ht="16.5" customHeight="1">
      <c r="A191" s="74" t="s">
        <v>172</v>
      </c>
      <c r="B191" s="74"/>
      <c r="G191" s="20"/>
      <c r="H191" s="21"/>
      <c r="J191" s="31"/>
      <c r="K191" s="30"/>
      <c r="L191" s="31"/>
      <c r="M191" s="31"/>
      <c r="N191" s="31"/>
      <c r="O191" s="31"/>
      <c r="P191" s="31"/>
    </row>
    <row r="192" spans="2:16" s="6" customFormat="1" ht="16.5" customHeight="1">
      <c r="B192" s="74" t="s">
        <v>119</v>
      </c>
      <c r="G192" s="20"/>
      <c r="H192" s="21"/>
      <c r="J192" s="23">
        <v>801919</v>
      </c>
      <c r="K192" s="22"/>
      <c r="L192" s="23">
        <v>1313947</v>
      </c>
      <c r="M192" s="23"/>
      <c r="N192" s="23">
        <v>801919</v>
      </c>
      <c r="O192" s="23"/>
      <c r="P192" s="23">
        <v>1313947</v>
      </c>
    </row>
    <row r="193" spans="7:16" s="6" customFormat="1" ht="16.5" customHeight="1">
      <c r="G193" s="20"/>
      <c r="H193" s="21"/>
      <c r="J193" s="31"/>
      <c r="K193" s="30"/>
      <c r="L193" s="31"/>
      <c r="M193" s="31"/>
      <c r="N193" s="31"/>
      <c r="O193" s="31"/>
      <c r="P193" s="31"/>
    </row>
    <row r="194" spans="1:16" s="6" customFormat="1" ht="16.5" customHeight="1">
      <c r="A194" s="74" t="s">
        <v>16</v>
      </c>
      <c r="G194" s="20"/>
      <c r="H194" s="21"/>
      <c r="J194" s="31"/>
      <c r="K194" s="30"/>
      <c r="L194" s="31"/>
      <c r="M194" s="31"/>
      <c r="N194" s="31"/>
      <c r="O194" s="31"/>
      <c r="P194" s="31"/>
    </row>
    <row r="195" spans="1:16" s="6" customFormat="1" ht="16.5" customHeight="1">
      <c r="A195" s="74"/>
      <c r="G195" s="20"/>
      <c r="H195" s="21"/>
      <c r="J195" s="31"/>
      <c r="K195" s="30"/>
      <c r="L195" s="31"/>
      <c r="M195" s="31"/>
      <c r="N195" s="31"/>
      <c r="O195" s="31"/>
      <c r="P195" s="31"/>
    </row>
    <row r="196" s="6" customFormat="1" ht="16.5" customHeight="1"/>
    <row r="197" spans="1:16" s="6" customFormat="1" ht="16.5" customHeight="1">
      <c r="A197" s="6" t="s">
        <v>38</v>
      </c>
      <c r="B197" s="7"/>
      <c r="C197" s="7"/>
      <c r="D197" s="7"/>
      <c r="E197" s="7"/>
      <c r="F197" s="7"/>
      <c r="G197" s="19"/>
      <c r="J197" s="22"/>
      <c r="K197" s="22"/>
      <c r="L197" s="23"/>
      <c r="M197" s="23"/>
      <c r="N197" s="23"/>
      <c r="O197" s="23"/>
      <c r="P197" s="99" t="s">
        <v>38</v>
      </c>
    </row>
    <row r="198" spans="1:16" ht="19.5" customHeight="1">
      <c r="A198" s="4"/>
      <c r="B198" s="4"/>
      <c r="C198" s="4"/>
      <c r="D198" s="4"/>
      <c r="E198" s="4"/>
      <c r="F198" s="4"/>
      <c r="G198" s="16"/>
      <c r="J198" s="15"/>
      <c r="K198" s="15"/>
      <c r="L198" s="15"/>
      <c r="M198" s="15"/>
      <c r="N198" s="15"/>
      <c r="O198" s="15"/>
      <c r="P198" s="34" t="s">
        <v>43</v>
      </c>
    </row>
    <row r="199" spans="1:16" ht="19.5" customHeight="1">
      <c r="A199" s="4"/>
      <c r="B199" s="4"/>
      <c r="C199" s="4"/>
      <c r="D199" s="4"/>
      <c r="E199" s="4"/>
      <c r="F199" s="4"/>
      <c r="G199" s="16"/>
      <c r="J199" s="15"/>
      <c r="K199" s="15"/>
      <c r="L199" s="15"/>
      <c r="M199" s="15"/>
      <c r="N199" s="15"/>
      <c r="O199" s="15"/>
      <c r="P199" s="15"/>
    </row>
    <row r="200" spans="1:16" ht="19.5" customHeight="1">
      <c r="A200" s="1" t="s">
        <v>163</v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ht="19.5" customHeight="1">
      <c r="A201" s="1" t="s">
        <v>167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ht="19.5" customHeight="1">
      <c r="A202" s="85" t="s">
        <v>50</v>
      </c>
      <c r="B202" s="17"/>
      <c r="C202" s="17"/>
      <c r="D202" s="17"/>
      <c r="E202" s="17"/>
      <c r="F202" s="17"/>
      <c r="G202" s="17"/>
      <c r="H202" s="17"/>
      <c r="I202" s="17"/>
      <c r="J202" s="18"/>
      <c r="K202" s="18"/>
      <c r="L202" s="18"/>
      <c r="M202" s="18"/>
      <c r="N202" s="18"/>
      <c r="O202" s="18"/>
      <c r="P202" s="18"/>
    </row>
    <row r="203" spans="1:16" ht="19.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8"/>
      <c r="K203" s="18"/>
      <c r="L203" s="18"/>
      <c r="M203" s="18"/>
      <c r="N203" s="18"/>
      <c r="O203" s="18"/>
      <c r="P203" s="108" t="s">
        <v>70</v>
      </c>
    </row>
    <row r="204" spans="1:16" ht="19.5" customHeight="1">
      <c r="A204" s="17"/>
      <c r="B204" s="17"/>
      <c r="C204" s="17"/>
      <c r="D204" s="17"/>
      <c r="E204" s="17"/>
      <c r="F204" s="17"/>
      <c r="G204" s="17"/>
      <c r="H204" s="73"/>
      <c r="I204" s="73"/>
      <c r="J204" s="76"/>
      <c r="K204" s="77"/>
      <c r="L204" s="76"/>
      <c r="M204" s="78" t="s">
        <v>159</v>
      </c>
      <c r="N204" s="76"/>
      <c r="O204" s="78"/>
      <c r="P204" s="76"/>
    </row>
    <row r="205" spans="1:16" ht="19.5" customHeight="1">
      <c r="A205" s="17"/>
      <c r="B205" s="17"/>
      <c r="C205" s="17"/>
      <c r="D205" s="17"/>
      <c r="E205" s="17"/>
      <c r="F205" s="17"/>
      <c r="G205" s="17"/>
      <c r="H205" s="73"/>
      <c r="I205" s="73"/>
      <c r="J205" s="76"/>
      <c r="K205" s="78" t="s">
        <v>2</v>
      </c>
      <c r="L205" s="76"/>
      <c r="M205" s="79"/>
      <c r="N205" s="76"/>
      <c r="O205" s="78" t="s">
        <v>3</v>
      </c>
      <c r="P205" s="76"/>
    </row>
    <row r="206" spans="1:16" ht="19.5" customHeight="1">
      <c r="A206" s="6"/>
      <c r="B206" s="6"/>
      <c r="C206" s="6"/>
      <c r="D206" s="6"/>
      <c r="E206" s="6"/>
      <c r="F206" s="6"/>
      <c r="G206" s="6"/>
      <c r="H206" s="80" t="s">
        <v>4</v>
      </c>
      <c r="I206" s="75"/>
      <c r="J206" s="83" t="s">
        <v>96</v>
      </c>
      <c r="K206" s="81"/>
      <c r="L206" s="83" t="s">
        <v>97</v>
      </c>
      <c r="M206" s="82"/>
      <c r="N206" s="83" t="s">
        <v>96</v>
      </c>
      <c r="O206" s="81"/>
      <c r="P206" s="83" t="s">
        <v>97</v>
      </c>
    </row>
    <row r="207" ht="19.5" customHeight="1">
      <c r="A207" s="86" t="s">
        <v>183</v>
      </c>
    </row>
    <row r="208" spans="2:16" ht="19.5" customHeight="1">
      <c r="B208" s="86" t="s">
        <v>166</v>
      </c>
      <c r="C208" s="86"/>
      <c r="J208" s="146">
        <v>6964474</v>
      </c>
      <c r="K208" s="146"/>
      <c r="L208" s="146">
        <v>-1599187</v>
      </c>
      <c r="M208" s="146"/>
      <c r="N208" s="146">
        <v>7000789</v>
      </c>
      <c r="O208" s="146"/>
      <c r="P208" s="146">
        <v>-1420061</v>
      </c>
    </row>
    <row r="209" spans="2:16" ht="19.5" customHeight="1">
      <c r="B209" s="86" t="s">
        <v>55</v>
      </c>
      <c r="C209" s="86"/>
      <c r="J209" s="146"/>
      <c r="K209" s="146"/>
      <c r="L209" s="146"/>
      <c r="M209" s="146"/>
      <c r="N209" s="146"/>
      <c r="O209" s="146"/>
      <c r="P209" s="146"/>
    </row>
    <row r="210" spans="2:16" ht="19.5" customHeight="1">
      <c r="B210" s="86" t="s">
        <v>56</v>
      </c>
      <c r="J210" s="146"/>
      <c r="K210" s="146"/>
      <c r="L210" s="146"/>
      <c r="M210" s="146"/>
      <c r="N210" s="146"/>
      <c r="O210" s="146"/>
      <c r="P210" s="146"/>
    </row>
    <row r="211" spans="3:16" ht="19.5" customHeight="1">
      <c r="C211" s="33" t="s">
        <v>82</v>
      </c>
      <c r="J211" s="147" t="s">
        <v>0</v>
      </c>
      <c r="K211" s="148"/>
      <c r="L211" s="147" t="s">
        <v>0</v>
      </c>
      <c r="M211" s="148"/>
      <c r="N211" s="148">
        <v>33433</v>
      </c>
      <c r="O211" s="148"/>
      <c r="P211" s="147" t="s">
        <v>0</v>
      </c>
    </row>
    <row r="212" spans="3:16" ht="19.5" customHeight="1">
      <c r="C212" s="33" t="s">
        <v>48</v>
      </c>
      <c r="J212" s="148">
        <v>411119</v>
      </c>
      <c r="K212" s="148"/>
      <c r="L212" s="148">
        <v>441909</v>
      </c>
      <c r="M212" s="148"/>
      <c r="N212" s="148">
        <v>371223</v>
      </c>
      <c r="O212" s="148"/>
      <c r="P212" s="148">
        <v>401940</v>
      </c>
    </row>
    <row r="213" spans="3:16" ht="19.5" customHeight="1">
      <c r="C213" s="33" t="s">
        <v>151</v>
      </c>
      <c r="J213" s="148">
        <v>-203914</v>
      </c>
      <c r="K213" s="148"/>
      <c r="L213" s="147" t="s">
        <v>0</v>
      </c>
      <c r="M213" s="148"/>
      <c r="N213" s="148">
        <v>-203914</v>
      </c>
      <c r="O213" s="148"/>
      <c r="P213" s="147" t="s">
        <v>0</v>
      </c>
    </row>
    <row r="214" spans="3:16" ht="19.5" customHeight="1">
      <c r="C214" s="33" t="s">
        <v>189</v>
      </c>
      <c r="J214" s="148">
        <v>422</v>
      </c>
      <c r="K214" s="148"/>
      <c r="L214" s="148">
        <v>-1072</v>
      </c>
      <c r="M214" s="148"/>
      <c r="N214" s="148">
        <v>422</v>
      </c>
      <c r="O214" s="148"/>
      <c r="P214" s="148">
        <v>-1072</v>
      </c>
    </row>
    <row r="215" spans="3:16" ht="19.5" customHeight="1">
      <c r="C215" s="33" t="s">
        <v>193</v>
      </c>
      <c r="J215" s="148"/>
      <c r="K215" s="148"/>
      <c r="L215" s="148"/>
      <c r="M215" s="148"/>
      <c r="N215" s="148"/>
      <c r="O215" s="148"/>
      <c r="P215" s="148"/>
    </row>
    <row r="216" spans="4:16" ht="19.5" customHeight="1">
      <c r="D216" s="33" t="s">
        <v>194</v>
      </c>
      <c r="J216" s="148">
        <v>-244549</v>
      </c>
      <c r="K216" s="148"/>
      <c r="L216" s="147" t="s">
        <v>0</v>
      </c>
      <c r="M216" s="148"/>
      <c r="N216" s="148">
        <v>-244549</v>
      </c>
      <c r="O216" s="148"/>
      <c r="P216" s="147" t="s">
        <v>0</v>
      </c>
    </row>
    <row r="217" spans="3:16" ht="19.5" customHeight="1">
      <c r="C217" s="33" t="s">
        <v>200</v>
      </c>
      <c r="J217" s="148">
        <v>-11290525</v>
      </c>
      <c r="K217" s="148"/>
      <c r="L217" s="147" t="s">
        <v>0</v>
      </c>
      <c r="M217" s="148"/>
      <c r="N217" s="148">
        <v>-11290525</v>
      </c>
      <c r="O217" s="148"/>
      <c r="P217" s="147" t="s">
        <v>0</v>
      </c>
    </row>
    <row r="218" spans="3:16" ht="19.5" customHeight="1">
      <c r="C218" s="33" t="s">
        <v>108</v>
      </c>
      <c r="J218" s="148">
        <v>10700</v>
      </c>
      <c r="K218" s="148"/>
      <c r="L218" s="148">
        <v>3079</v>
      </c>
      <c r="M218" s="148"/>
      <c r="N218" s="148">
        <v>10700</v>
      </c>
      <c r="O218" s="148"/>
      <c r="P218" s="148">
        <v>3079</v>
      </c>
    </row>
    <row r="219" spans="3:16" ht="19.5" customHeight="1">
      <c r="C219" s="33" t="s">
        <v>126</v>
      </c>
      <c r="J219" s="148">
        <v>-23363</v>
      </c>
      <c r="K219" s="148"/>
      <c r="L219" s="148">
        <v>-20717</v>
      </c>
      <c r="M219" s="148"/>
      <c r="N219" s="148">
        <v>-23363</v>
      </c>
      <c r="O219" s="148"/>
      <c r="P219" s="148">
        <v>-20717</v>
      </c>
    </row>
    <row r="220" spans="3:16" ht="19.5" customHeight="1">
      <c r="C220" s="33" t="s">
        <v>109</v>
      </c>
      <c r="J220" s="147" t="s">
        <v>0</v>
      </c>
      <c r="K220" s="148"/>
      <c r="L220" s="148">
        <v>3</v>
      </c>
      <c r="M220" s="148"/>
      <c r="N220" s="147" t="s">
        <v>0</v>
      </c>
      <c r="O220" s="148"/>
      <c r="P220" s="148">
        <v>3</v>
      </c>
    </row>
    <row r="221" spans="3:16" ht="19.5" customHeight="1">
      <c r="C221" s="33" t="s">
        <v>110</v>
      </c>
      <c r="J221" s="148">
        <v>-6428</v>
      </c>
      <c r="K221" s="148"/>
      <c r="L221" s="148">
        <v>5943</v>
      </c>
      <c r="M221" s="148"/>
      <c r="N221" s="148">
        <v>-6428</v>
      </c>
      <c r="O221" s="148"/>
      <c r="P221" s="148">
        <v>5943</v>
      </c>
    </row>
    <row r="222" spans="3:16" ht="19.5" customHeight="1">
      <c r="C222" s="33" t="s">
        <v>111</v>
      </c>
      <c r="J222" s="148">
        <v>166</v>
      </c>
      <c r="K222" s="148"/>
      <c r="L222" s="148">
        <v>4029</v>
      </c>
      <c r="M222" s="148"/>
      <c r="N222" s="148">
        <v>166</v>
      </c>
      <c r="O222" s="148"/>
      <c r="P222" s="148">
        <v>4029</v>
      </c>
    </row>
    <row r="223" spans="3:16" ht="19.5" customHeight="1">
      <c r="C223" s="97" t="s">
        <v>144</v>
      </c>
      <c r="D223" s="33"/>
      <c r="J223" s="148">
        <v>3743974</v>
      </c>
      <c r="K223" s="148"/>
      <c r="L223" s="147" t="s">
        <v>0</v>
      </c>
      <c r="M223" s="148"/>
      <c r="N223" s="148">
        <v>3743974</v>
      </c>
      <c r="O223" s="148"/>
      <c r="P223" s="147" t="s">
        <v>0</v>
      </c>
    </row>
    <row r="224" spans="2:16" ht="19.5" customHeight="1">
      <c r="B224" s="2" t="s">
        <v>83</v>
      </c>
      <c r="J224" s="148"/>
      <c r="K224" s="148"/>
      <c r="L224" s="148"/>
      <c r="M224" s="148"/>
      <c r="N224" s="148"/>
      <c r="O224" s="148"/>
      <c r="P224" s="148"/>
    </row>
    <row r="225" spans="3:16" ht="19.5" customHeight="1">
      <c r="C225" s="33" t="s">
        <v>9</v>
      </c>
      <c r="J225" s="148">
        <v>-23624</v>
      </c>
      <c r="K225" s="148"/>
      <c r="L225" s="148">
        <v>-25140</v>
      </c>
      <c r="M225" s="148"/>
      <c r="N225" s="148">
        <v>-25327</v>
      </c>
      <c r="O225" s="148"/>
      <c r="P225" s="148">
        <v>-27456</v>
      </c>
    </row>
    <row r="226" spans="3:16" ht="19.5" customHeight="1">
      <c r="C226" s="33" t="s">
        <v>99</v>
      </c>
      <c r="J226" s="147" t="s">
        <v>0</v>
      </c>
      <c r="K226" s="148"/>
      <c r="L226" s="147" t="s">
        <v>0</v>
      </c>
      <c r="M226" s="148"/>
      <c r="N226" s="148">
        <v>-641</v>
      </c>
      <c r="O226" s="148"/>
      <c r="P226" s="148">
        <v>-838</v>
      </c>
    </row>
    <row r="227" spans="3:16" ht="19.5" customHeight="1">
      <c r="C227" s="33" t="s">
        <v>71</v>
      </c>
      <c r="J227" s="148">
        <v>-764987</v>
      </c>
      <c r="K227" s="148"/>
      <c r="L227" s="148">
        <v>341623</v>
      </c>
      <c r="M227" s="148"/>
      <c r="N227" s="148">
        <v>-764987</v>
      </c>
      <c r="O227" s="148"/>
      <c r="P227" s="148">
        <v>341623</v>
      </c>
    </row>
    <row r="228" spans="3:16" ht="19.5" customHeight="1">
      <c r="C228" s="33" t="s">
        <v>10</v>
      </c>
      <c r="J228" s="148">
        <v>-57155</v>
      </c>
      <c r="K228" s="148"/>
      <c r="L228" s="148">
        <v>-11034</v>
      </c>
      <c r="M228" s="148"/>
      <c r="N228" s="148">
        <v>-40993</v>
      </c>
      <c r="O228" s="148"/>
      <c r="P228" s="148">
        <v>-10005</v>
      </c>
    </row>
    <row r="229" spans="3:16" ht="19.5" customHeight="1">
      <c r="C229" s="33" t="s">
        <v>73</v>
      </c>
      <c r="J229" s="148">
        <v>-16028</v>
      </c>
      <c r="K229" s="148"/>
      <c r="L229" s="148">
        <v>-63</v>
      </c>
      <c r="M229" s="148"/>
      <c r="N229" s="148">
        <v>-16028</v>
      </c>
      <c r="O229" s="148"/>
      <c r="P229" s="148">
        <v>-75</v>
      </c>
    </row>
    <row r="230" spans="2:16" ht="19.5" customHeight="1">
      <c r="B230" s="2" t="s">
        <v>93</v>
      </c>
      <c r="J230" s="148"/>
      <c r="K230" s="148"/>
      <c r="L230" s="148"/>
      <c r="M230" s="148"/>
      <c r="N230" s="148"/>
      <c r="O230" s="148"/>
      <c r="P230" s="148"/>
    </row>
    <row r="231" spans="3:16" ht="19.5" customHeight="1">
      <c r="C231" s="33" t="s">
        <v>20</v>
      </c>
      <c r="J231" s="148">
        <v>33366</v>
      </c>
      <c r="K231" s="148"/>
      <c r="L231" s="148">
        <v>4025</v>
      </c>
      <c r="M231" s="148"/>
      <c r="N231" s="148">
        <v>33494</v>
      </c>
      <c r="O231" s="148"/>
      <c r="P231" s="148">
        <v>7340</v>
      </c>
    </row>
    <row r="232" spans="3:16" ht="19.5" customHeight="1">
      <c r="C232" s="33" t="s">
        <v>92</v>
      </c>
      <c r="J232" s="148">
        <v>190750</v>
      </c>
      <c r="K232" s="148"/>
      <c r="L232" s="148">
        <v>-92151</v>
      </c>
      <c r="M232" s="148"/>
      <c r="N232" s="148">
        <v>190750</v>
      </c>
      <c r="O232" s="148"/>
      <c r="P232" s="148">
        <v>-92151</v>
      </c>
    </row>
    <row r="233" spans="3:16" ht="19.5" customHeight="1">
      <c r="C233" s="33" t="s">
        <v>21</v>
      </c>
      <c r="J233" s="148">
        <v>70297</v>
      </c>
      <c r="K233" s="148"/>
      <c r="L233" s="148">
        <v>17190</v>
      </c>
      <c r="M233" s="148"/>
      <c r="N233" s="148">
        <v>2844</v>
      </c>
      <c r="O233" s="148"/>
      <c r="P233" s="148">
        <v>-19651</v>
      </c>
    </row>
    <row r="234" spans="3:16" ht="19.5" customHeight="1">
      <c r="C234" s="33" t="s">
        <v>75</v>
      </c>
      <c r="J234" s="147" t="s">
        <v>0</v>
      </c>
      <c r="K234" s="147"/>
      <c r="L234" s="148">
        <v>-2523</v>
      </c>
      <c r="M234" s="148"/>
      <c r="N234" s="148">
        <v>-1497</v>
      </c>
      <c r="O234" s="148"/>
      <c r="P234" s="148">
        <v>-4018</v>
      </c>
    </row>
    <row r="235" spans="3:16" ht="19.5" customHeight="1">
      <c r="C235" s="33" t="s">
        <v>127</v>
      </c>
      <c r="J235" s="147" t="s">
        <v>0</v>
      </c>
      <c r="K235" s="147"/>
      <c r="L235" s="148">
        <v>97707</v>
      </c>
      <c r="M235" s="148"/>
      <c r="N235" s="147" t="s">
        <v>0</v>
      </c>
      <c r="O235" s="148"/>
      <c r="P235" s="147" t="s">
        <v>0</v>
      </c>
    </row>
    <row r="236" spans="1:16" ht="19.5" customHeight="1">
      <c r="A236" s="33" t="s">
        <v>57</v>
      </c>
      <c r="J236" s="149">
        <v>-1205305</v>
      </c>
      <c r="K236" s="146"/>
      <c r="L236" s="149">
        <v>-836379</v>
      </c>
      <c r="M236" s="146"/>
      <c r="N236" s="149">
        <v>-1230457</v>
      </c>
      <c r="O236" s="146"/>
      <c r="P236" s="149">
        <v>-832087</v>
      </c>
    </row>
    <row r="237" spans="1:16" ht="19.5" customHeight="1">
      <c r="A237" s="2" t="s">
        <v>112</v>
      </c>
      <c r="C237" s="33"/>
      <c r="J237" s="150"/>
      <c r="K237" s="150"/>
      <c r="L237" s="150"/>
      <c r="M237" s="150"/>
      <c r="N237" s="150"/>
      <c r="O237" s="150"/>
      <c r="P237" s="150"/>
    </row>
    <row r="238" spans="2:16" ht="19.5" customHeight="1">
      <c r="B238" s="2" t="s">
        <v>94</v>
      </c>
      <c r="C238" s="33"/>
      <c r="J238" s="119">
        <v>-19700</v>
      </c>
      <c r="K238" s="119"/>
      <c r="L238" s="119">
        <v>-19586</v>
      </c>
      <c r="M238" s="119"/>
      <c r="N238" s="119">
        <v>-19569</v>
      </c>
      <c r="O238" s="119"/>
      <c r="P238" s="119">
        <v>-19099</v>
      </c>
    </row>
    <row r="239" spans="1:16" ht="19.5" customHeight="1">
      <c r="A239" s="2" t="s">
        <v>84</v>
      </c>
      <c r="J239" s="151">
        <v>-19700</v>
      </c>
      <c r="K239" s="150"/>
      <c r="L239" s="151">
        <v>-19586</v>
      </c>
      <c r="M239" s="150"/>
      <c r="N239" s="151">
        <v>-19569</v>
      </c>
      <c r="O239" s="150"/>
      <c r="P239" s="151">
        <v>-19099</v>
      </c>
    </row>
    <row r="240" spans="10:16" ht="19.5" customHeight="1">
      <c r="J240" s="106"/>
      <c r="K240" s="61"/>
      <c r="L240" s="106"/>
      <c r="M240" s="61"/>
      <c r="N240" s="106"/>
      <c r="O240" s="61"/>
      <c r="P240" s="106"/>
    </row>
    <row r="241" spans="1:16" ht="19.5" customHeight="1">
      <c r="A241" s="63" t="s">
        <v>16</v>
      </c>
      <c r="B241" s="6"/>
      <c r="C241" s="6"/>
      <c r="D241" s="6"/>
      <c r="E241" s="6"/>
      <c r="F241" s="6"/>
      <c r="G241" s="20"/>
      <c r="H241" s="21"/>
      <c r="I241" s="6"/>
      <c r="J241" s="31"/>
      <c r="K241" s="30"/>
      <c r="L241" s="31"/>
      <c r="M241" s="31"/>
      <c r="N241" s="31"/>
      <c r="O241" s="31"/>
      <c r="P241" s="31"/>
    </row>
    <row r="242" ht="19.5" customHeight="1"/>
    <row r="243" ht="19.5" customHeight="1"/>
    <row r="244" spans="1:16" ht="19.5" customHeight="1">
      <c r="A244" s="2" t="s">
        <v>38</v>
      </c>
      <c r="B244" s="4"/>
      <c r="C244" s="4"/>
      <c r="D244" s="4"/>
      <c r="E244" s="4"/>
      <c r="F244" s="4"/>
      <c r="G244" s="5"/>
      <c r="J244" s="9"/>
      <c r="K244" s="9"/>
      <c r="L244" s="12"/>
      <c r="M244" s="12"/>
      <c r="N244" s="12"/>
      <c r="O244" s="12"/>
      <c r="P244" s="35" t="s">
        <v>38</v>
      </c>
    </row>
    <row r="245" spans="1:16" ht="18.75" customHeight="1">
      <c r="A245" s="4"/>
      <c r="B245" s="4"/>
      <c r="C245" s="4"/>
      <c r="D245" s="4"/>
      <c r="E245" s="4"/>
      <c r="F245" s="4"/>
      <c r="G245" s="16"/>
      <c r="J245" s="15"/>
      <c r="K245" s="15"/>
      <c r="L245" s="15"/>
      <c r="M245" s="15"/>
      <c r="N245" s="15"/>
      <c r="O245" s="15"/>
      <c r="P245" s="34" t="s">
        <v>43</v>
      </c>
    </row>
    <row r="246" spans="1:16" ht="18.75" customHeight="1">
      <c r="A246" s="4"/>
      <c r="B246" s="4"/>
      <c r="C246" s="4"/>
      <c r="D246" s="4"/>
      <c r="E246" s="4"/>
      <c r="F246" s="4"/>
      <c r="G246" s="16"/>
      <c r="J246" s="15"/>
      <c r="K246" s="15"/>
      <c r="L246" s="15"/>
      <c r="M246" s="15"/>
      <c r="N246" s="15"/>
      <c r="O246" s="15"/>
      <c r="P246" s="15"/>
    </row>
    <row r="247" spans="1:16" ht="18.75" customHeight="1">
      <c r="A247" s="1" t="s">
        <v>163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ht="18.75" customHeight="1">
      <c r="A248" s="1" t="s">
        <v>167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ht="18.75" customHeight="1">
      <c r="A249" s="85" t="s">
        <v>91</v>
      </c>
      <c r="B249" s="17"/>
      <c r="C249" s="17"/>
      <c r="D249" s="17"/>
      <c r="E249" s="17"/>
      <c r="F249" s="17"/>
      <c r="G249" s="17"/>
      <c r="H249" s="17"/>
      <c r="I249" s="17"/>
      <c r="J249" s="18"/>
      <c r="K249" s="18"/>
      <c r="L249" s="18"/>
      <c r="M249" s="18"/>
      <c r="N249" s="18"/>
      <c r="O249" s="18"/>
      <c r="P249" s="18"/>
    </row>
    <row r="250" spans="1:16" ht="18.75" customHeight="1">
      <c r="A250" s="85"/>
      <c r="B250" s="17"/>
      <c r="C250" s="17"/>
      <c r="D250" s="17"/>
      <c r="E250" s="17"/>
      <c r="F250" s="17"/>
      <c r="G250" s="17"/>
      <c r="H250" s="17"/>
      <c r="I250" s="17"/>
      <c r="J250" s="18"/>
      <c r="K250" s="18"/>
      <c r="L250" s="18"/>
      <c r="M250" s="18"/>
      <c r="N250" s="18"/>
      <c r="O250" s="18"/>
      <c r="P250" s="18"/>
    </row>
    <row r="251" spans="1:16" ht="18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8"/>
      <c r="K251" s="18"/>
      <c r="L251" s="18"/>
      <c r="M251" s="18"/>
      <c r="N251" s="18"/>
      <c r="O251" s="18"/>
      <c r="P251" s="108" t="s">
        <v>70</v>
      </c>
    </row>
    <row r="252" spans="1:16" ht="18" customHeight="1">
      <c r="A252" s="17"/>
      <c r="B252" s="17"/>
      <c r="C252" s="17"/>
      <c r="D252" s="17"/>
      <c r="E252" s="17"/>
      <c r="F252" s="17"/>
      <c r="G252" s="17"/>
      <c r="H252" s="73"/>
      <c r="I252" s="73"/>
      <c r="J252" s="76"/>
      <c r="K252" s="77"/>
      <c r="L252" s="76"/>
      <c r="M252" s="78" t="s">
        <v>159</v>
      </c>
      <c r="N252" s="76"/>
      <c r="O252" s="78"/>
      <c r="P252" s="76"/>
    </row>
    <row r="253" spans="1:16" ht="18" customHeight="1">
      <c r="A253" s="17"/>
      <c r="B253" s="17"/>
      <c r="C253" s="17"/>
      <c r="D253" s="17"/>
      <c r="E253" s="17"/>
      <c r="F253" s="17"/>
      <c r="G253" s="17"/>
      <c r="H253" s="73"/>
      <c r="I253" s="73"/>
      <c r="J253" s="76"/>
      <c r="K253" s="78" t="s">
        <v>2</v>
      </c>
      <c r="L253" s="76"/>
      <c r="M253" s="79"/>
      <c r="N253" s="76"/>
      <c r="O253" s="78" t="s">
        <v>3</v>
      </c>
      <c r="P253" s="76"/>
    </row>
    <row r="254" spans="1:16" ht="18" customHeight="1">
      <c r="A254" s="6"/>
      <c r="B254" s="6"/>
      <c r="C254" s="6"/>
      <c r="D254" s="6"/>
      <c r="E254" s="6"/>
      <c r="F254" s="6"/>
      <c r="G254" s="6"/>
      <c r="H254" s="80" t="s">
        <v>4</v>
      </c>
      <c r="I254" s="75"/>
      <c r="J254" s="83" t="s">
        <v>96</v>
      </c>
      <c r="K254" s="81"/>
      <c r="L254" s="83" t="s">
        <v>97</v>
      </c>
      <c r="M254" s="82"/>
      <c r="N254" s="83" t="s">
        <v>96</v>
      </c>
      <c r="O254" s="81"/>
      <c r="P254" s="83" t="s">
        <v>97</v>
      </c>
    </row>
    <row r="255" spans="1:16" ht="18.75" customHeight="1">
      <c r="A255" s="2" t="s">
        <v>113</v>
      </c>
      <c r="J255" s="61"/>
      <c r="K255" s="61"/>
      <c r="L255" s="61"/>
      <c r="M255" s="61"/>
      <c r="N255" s="61"/>
      <c r="O255" s="61"/>
      <c r="P255" s="61"/>
    </row>
    <row r="256" spans="2:16" ht="18.75" customHeight="1">
      <c r="B256" s="6" t="s">
        <v>145</v>
      </c>
      <c r="J256" s="140">
        <v>1838000</v>
      </c>
      <c r="K256" s="140"/>
      <c r="L256" s="152" t="s">
        <v>0</v>
      </c>
      <c r="M256" s="140"/>
      <c r="N256" s="140">
        <v>1838000</v>
      </c>
      <c r="O256" s="140"/>
      <c r="P256" s="152" t="s">
        <v>0</v>
      </c>
    </row>
    <row r="257" spans="2:16" ht="18.75" customHeight="1">
      <c r="B257" s="2" t="s">
        <v>58</v>
      </c>
      <c r="J257" s="140"/>
      <c r="K257" s="140"/>
      <c r="L257" s="153"/>
      <c r="M257" s="153"/>
      <c r="N257" s="153"/>
      <c r="O257" s="153"/>
      <c r="P257" s="153"/>
    </row>
    <row r="258" spans="3:16" ht="18.75" customHeight="1">
      <c r="C258" s="2" t="s">
        <v>140</v>
      </c>
      <c r="J258" s="140">
        <v>351631</v>
      </c>
      <c r="K258" s="140"/>
      <c r="L258" s="140">
        <v>6248</v>
      </c>
      <c r="M258" s="140"/>
      <c r="N258" s="140">
        <v>351631</v>
      </c>
      <c r="O258" s="140"/>
      <c r="P258" s="140">
        <v>6248</v>
      </c>
    </row>
    <row r="259" spans="2:16" ht="18.75" customHeight="1">
      <c r="B259" s="2" t="s">
        <v>128</v>
      </c>
      <c r="J259" s="140">
        <v>656650</v>
      </c>
      <c r="K259" s="140"/>
      <c r="L259" s="134">
        <v>955919</v>
      </c>
      <c r="M259" s="140"/>
      <c r="N259" s="140">
        <v>622091</v>
      </c>
      <c r="O259" s="140"/>
      <c r="P259" s="140">
        <v>917325</v>
      </c>
    </row>
    <row r="260" spans="2:16" ht="18.75" customHeight="1">
      <c r="B260" s="2" t="s">
        <v>129</v>
      </c>
      <c r="J260" s="140"/>
      <c r="K260" s="140"/>
      <c r="L260" s="134"/>
      <c r="M260" s="140"/>
      <c r="N260" s="140"/>
      <c r="O260" s="140"/>
      <c r="P260" s="140"/>
    </row>
    <row r="261" spans="3:16" ht="18.75" customHeight="1">
      <c r="C261" s="2" t="s">
        <v>137</v>
      </c>
      <c r="J261" s="134">
        <v>-1666000</v>
      </c>
      <c r="K261" s="140"/>
      <c r="L261" s="134">
        <v>-14000</v>
      </c>
      <c r="M261" s="140"/>
      <c r="N261" s="140">
        <v>-1666000</v>
      </c>
      <c r="O261" s="140"/>
      <c r="P261" s="152" t="s">
        <v>0</v>
      </c>
    </row>
    <row r="262" spans="1:16" ht="18.75" customHeight="1">
      <c r="A262" s="86" t="s">
        <v>51</v>
      </c>
      <c r="J262" s="154">
        <v>1180281</v>
      </c>
      <c r="K262" s="153"/>
      <c r="L262" s="154">
        <v>948167</v>
      </c>
      <c r="M262" s="153"/>
      <c r="N262" s="154">
        <v>1145722</v>
      </c>
      <c r="O262" s="153"/>
      <c r="P262" s="154">
        <v>923573</v>
      </c>
    </row>
    <row r="263" spans="1:16" ht="18.75" customHeight="1">
      <c r="A263" s="86" t="s">
        <v>114</v>
      </c>
      <c r="J263" s="155">
        <v>14</v>
      </c>
      <c r="K263" s="140"/>
      <c r="L263" s="155">
        <v>-25</v>
      </c>
      <c r="M263" s="140"/>
      <c r="N263" s="155">
        <v>14</v>
      </c>
      <c r="O263" s="140"/>
      <c r="P263" s="155">
        <v>-25</v>
      </c>
    </row>
    <row r="264" spans="1:16" ht="18.75" customHeight="1">
      <c r="A264" s="86" t="s">
        <v>52</v>
      </c>
      <c r="J264" s="140">
        <v>-44710</v>
      </c>
      <c r="K264" s="140"/>
      <c r="L264" s="140">
        <v>92177</v>
      </c>
      <c r="M264" s="140"/>
      <c r="N264" s="140">
        <v>-104290</v>
      </c>
      <c r="O264" s="140"/>
      <c r="P264" s="140">
        <v>72362</v>
      </c>
    </row>
    <row r="265" spans="1:16" ht="18.75" customHeight="1">
      <c r="A265" s="86" t="s">
        <v>53</v>
      </c>
      <c r="J265" s="140">
        <v>312362</v>
      </c>
      <c r="K265" s="140"/>
      <c r="L265" s="140">
        <v>203058</v>
      </c>
      <c r="M265" s="140"/>
      <c r="N265" s="140">
        <v>242700</v>
      </c>
      <c r="O265" s="140"/>
      <c r="P265" s="140">
        <v>167026</v>
      </c>
    </row>
    <row r="266" spans="1:16" ht="18.75" customHeight="1" thickBot="1">
      <c r="A266" s="86" t="s">
        <v>54</v>
      </c>
      <c r="H266" s="8"/>
      <c r="J266" s="156">
        <v>267652</v>
      </c>
      <c r="K266" s="153"/>
      <c r="L266" s="156">
        <v>295235</v>
      </c>
      <c r="M266" s="153"/>
      <c r="N266" s="156">
        <v>138410</v>
      </c>
      <c r="O266" s="153"/>
      <c r="P266" s="156">
        <v>239388</v>
      </c>
    </row>
    <row r="267" spans="10:16" ht="18.75" customHeight="1" thickTop="1">
      <c r="J267" s="153"/>
      <c r="K267" s="153"/>
      <c r="L267" s="153"/>
      <c r="M267" s="153"/>
      <c r="N267" s="153"/>
      <c r="O267" s="153"/>
      <c r="P267" s="153"/>
    </row>
    <row r="268" spans="1:16" ht="18.75" customHeight="1">
      <c r="A268" s="2" t="s">
        <v>85</v>
      </c>
      <c r="J268" s="153"/>
      <c r="K268" s="153"/>
      <c r="L268" s="153"/>
      <c r="M268" s="153"/>
      <c r="N268" s="153"/>
      <c r="O268" s="153"/>
      <c r="P268" s="153"/>
    </row>
    <row r="269" spans="2:16" ht="18.75" customHeight="1">
      <c r="B269" s="2" t="s">
        <v>86</v>
      </c>
      <c r="J269" s="153"/>
      <c r="K269" s="153"/>
      <c r="L269" s="153"/>
      <c r="M269" s="153"/>
      <c r="N269" s="153"/>
      <c r="O269" s="153"/>
      <c r="P269" s="153"/>
    </row>
    <row r="270" spans="3:16" ht="18.75" customHeight="1">
      <c r="C270" s="2" t="s">
        <v>89</v>
      </c>
      <c r="J270" s="153">
        <v>23286</v>
      </c>
      <c r="K270" s="153"/>
      <c r="L270" s="140">
        <v>9728</v>
      </c>
      <c r="M270" s="140"/>
      <c r="N270" s="140">
        <v>6322</v>
      </c>
      <c r="O270" s="140"/>
      <c r="P270" s="140">
        <v>2453</v>
      </c>
    </row>
    <row r="271" spans="3:16" ht="18.75" customHeight="1">
      <c r="C271" s="2" t="s">
        <v>90</v>
      </c>
      <c r="J271" s="153">
        <v>36</v>
      </c>
      <c r="K271" s="153"/>
      <c r="L271" s="140">
        <v>33</v>
      </c>
      <c r="M271" s="140"/>
      <c r="N271" s="140">
        <v>35</v>
      </c>
      <c r="O271" s="140"/>
      <c r="P271" s="140">
        <v>33</v>
      </c>
    </row>
    <row r="272" spans="10:16" ht="18.75" customHeight="1">
      <c r="J272" s="153"/>
      <c r="K272" s="153"/>
      <c r="L272" s="153"/>
      <c r="M272" s="153"/>
      <c r="N272" s="153"/>
      <c r="O272" s="153"/>
      <c r="P272" s="153"/>
    </row>
    <row r="273" spans="1:16" ht="18.75" customHeight="1">
      <c r="A273" s="2" t="s">
        <v>138</v>
      </c>
      <c r="J273" s="153"/>
      <c r="K273" s="153"/>
      <c r="L273" s="153"/>
      <c r="M273" s="153"/>
      <c r="N273" s="153"/>
      <c r="O273" s="153"/>
      <c r="P273" s="153"/>
    </row>
    <row r="274" spans="2:16" ht="18.75" customHeight="1">
      <c r="B274" s="2" t="s">
        <v>178</v>
      </c>
      <c r="J274" s="153"/>
      <c r="K274" s="153"/>
      <c r="L274" s="153"/>
      <c r="M274" s="153"/>
      <c r="N274" s="153"/>
      <c r="O274" s="153"/>
      <c r="P274" s="153"/>
    </row>
    <row r="275" spans="3:16" ht="18.75" customHeight="1">
      <c r="C275" s="2" t="s">
        <v>179</v>
      </c>
      <c r="J275" s="152" t="s">
        <v>0</v>
      </c>
      <c r="K275" s="140"/>
      <c r="L275" s="140">
        <v>3300</v>
      </c>
      <c r="M275" s="140"/>
      <c r="N275" s="152" t="s">
        <v>0</v>
      </c>
      <c r="O275" s="140"/>
      <c r="P275" s="140">
        <v>3300</v>
      </c>
    </row>
    <row r="276" spans="3:16" ht="18.75" customHeight="1">
      <c r="C276" s="2" t="s">
        <v>180</v>
      </c>
      <c r="J276" s="152" t="s">
        <v>0</v>
      </c>
      <c r="K276" s="140"/>
      <c r="L276" s="140">
        <v>-3300</v>
      </c>
      <c r="M276" s="140"/>
      <c r="N276" s="152" t="s">
        <v>0</v>
      </c>
      <c r="O276" s="140"/>
      <c r="P276" s="140">
        <v>-3300</v>
      </c>
    </row>
    <row r="277" spans="2:16" ht="18.75" customHeight="1">
      <c r="B277" s="2" t="s">
        <v>139</v>
      </c>
      <c r="J277" s="140"/>
      <c r="K277" s="140"/>
      <c r="L277" s="140"/>
      <c r="M277" s="140"/>
      <c r="N277" s="140"/>
      <c r="O277" s="140"/>
      <c r="P277" s="140"/>
    </row>
    <row r="278" spans="3:16" ht="18.75" customHeight="1">
      <c r="C278" s="2" t="s">
        <v>130</v>
      </c>
      <c r="J278" s="140">
        <v>-2661947</v>
      </c>
      <c r="K278" s="140"/>
      <c r="L278" s="140">
        <v>-137576</v>
      </c>
      <c r="M278" s="140"/>
      <c r="N278" s="140">
        <v>-2661947</v>
      </c>
      <c r="O278" s="140"/>
      <c r="P278" s="140">
        <v>-137576</v>
      </c>
    </row>
    <row r="279" spans="3:16" ht="18.75" customHeight="1">
      <c r="C279" s="2" t="s">
        <v>201</v>
      </c>
      <c r="J279" s="140">
        <v>2661947</v>
      </c>
      <c r="K279" s="140"/>
      <c r="L279" s="140">
        <v>137576</v>
      </c>
      <c r="M279" s="140"/>
      <c r="N279" s="140">
        <v>2661947</v>
      </c>
      <c r="O279" s="140"/>
      <c r="P279" s="140">
        <v>137576</v>
      </c>
    </row>
    <row r="280" spans="2:16" ht="18.75" customHeight="1">
      <c r="B280" s="2" t="s">
        <v>131</v>
      </c>
      <c r="J280" s="140"/>
      <c r="K280" s="140"/>
      <c r="L280" s="140"/>
      <c r="M280" s="140"/>
      <c r="N280" s="140"/>
      <c r="O280" s="140"/>
      <c r="P280" s="140"/>
    </row>
    <row r="281" spans="3:16" ht="18.75" customHeight="1">
      <c r="C281" s="2" t="s">
        <v>132</v>
      </c>
      <c r="J281" s="140">
        <v>-13074606</v>
      </c>
      <c r="K281" s="140"/>
      <c r="L281" s="152" t="s">
        <v>0</v>
      </c>
      <c r="M281" s="140"/>
      <c r="N281" s="140">
        <v>-13074606</v>
      </c>
      <c r="O281" s="140"/>
      <c r="P281" s="152" t="s">
        <v>0</v>
      </c>
    </row>
    <row r="282" spans="3:16" ht="18.75" customHeight="1">
      <c r="C282" s="2" t="s">
        <v>133</v>
      </c>
      <c r="J282" s="140">
        <v>-240000</v>
      </c>
      <c r="K282" s="140"/>
      <c r="L282" s="152" t="s">
        <v>0</v>
      </c>
      <c r="M282" s="140"/>
      <c r="N282" s="140">
        <v>-240000</v>
      </c>
      <c r="O282" s="140"/>
      <c r="P282" s="152" t="s">
        <v>0</v>
      </c>
    </row>
    <row r="283" spans="3:16" ht="18.75" customHeight="1">
      <c r="C283" s="2" t="s">
        <v>141</v>
      </c>
      <c r="J283" s="140">
        <v>4569734</v>
      </c>
      <c r="K283" s="140"/>
      <c r="L283" s="152" t="s">
        <v>0</v>
      </c>
      <c r="M283" s="140"/>
      <c r="N283" s="140">
        <v>4569734</v>
      </c>
      <c r="O283" s="140"/>
      <c r="P283" s="152" t="s">
        <v>0</v>
      </c>
    </row>
    <row r="284" spans="3:16" ht="18.75" customHeight="1">
      <c r="C284" s="2" t="s">
        <v>142</v>
      </c>
      <c r="J284" s="140">
        <v>8744872</v>
      </c>
      <c r="K284" s="140"/>
      <c r="L284" s="152" t="s">
        <v>0</v>
      </c>
      <c r="M284" s="140"/>
      <c r="N284" s="140">
        <v>8744872</v>
      </c>
      <c r="O284" s="140"/>
      <c r="P284" s="152" t="s">
        <v>0</v>
      </c>
    </row>
    <row r="285" spans="3:16" ht="18.75" customHeight="1">
      <c r="C285" s="2" t="s">
        <v>154</v>
      </c>
      <c r="J285" s="140"/>
      <c r="K285" s="140"/>
      <c r="L285" s="152"/>
      <c r="M285" s="140"/>
      <c r="N285" s="140"/>
      <c r="O285" s="140"/>
      <c r="P285" s="152"/>
    </row>
    <row r="286" spans="4:16" ht="18.75" customHeight="1">
      <c r="D286" s="2" t="s">
        <v>121</v>
      </c>
      <c r="J286" s="140">
        <v>-783757</v>
      </c>
      <c r="K286" s="140"/>
      <c r="L286" s="152" t="s">
        <v>0</v>
      </c>
      <c r="M286" s="140"/>
      <c r="N286" s="140">
        <v>-783757</v>
      </c>
      <c r="O286" s="140"/>
      <c r="P286" s="152" t="s">
        <v>0</v>
      </c>
    </row>
    <row r="287" spans="3:16" ht="18.75" customHeight="1">
      <c r="C287" s="2" t="s">
        <v>146</v>
      </c>
      <c r="J287" s="140">
        <v>200000</v>
      </c>
      <c r="K287" s="140"/>
      <c r="L287" s="152" t="s">
        <v>0</v>
      </c>
      <c r="M287" s="140"/>
      <c r="N287" s="140">
        <v>200000</v>
      </c>
      <c r="O287" s="140"/>
      <c r="P287" s="152" t="s">
        <v>0</v>
      </c>
    </row>
    <row r="288" spans="3:16" ht="18.75" customHeight="1">
      <c r="C288" s="2" t="s">
        <v>147</v>
      </c>
      <c r="J288" s="140">
        <v>583757</v>
      </c>
      <c r="K288" s="140"/>
      <c r="L288" s="152" t="s">
        <v>0</v>
      </c>
      <c r="M288" s="140"/>
      <c r="N288" s="140">
        <v>583757</v>
      </c>
      <c r="O288" s="140"/>
      <c r="P288" s="152" t="s">
        <v>0</v>
      </c>
    </row>
    <row r="289" spans="10:16" ht="18.75" customHeight="1">
      <c r="J289" s="61"/>
      <c r="K289" s="61"/>
      <c r="L289" s="61"/>
      <c r="M289" s="61"/>
      <c r="N289" s="61"/>
      <c r="O289" s="61"/>
      <c r="P289" s="61"/>
    </row>
    <row r="290" spans="1:16" ht="18.75" customHeight="1">
      <c r="A290" s="63" t="s">
        <v>16</v>
      </c>
      <c r="J290" s="61"/>
      <c r="K290" s="61"/>
      <c r="L290" s="61"/>
      <c r="M290" s="61"/>
      <c r="N290" s="61"/>
      <c r="O290" s="61"/>
      <c r="P290" s="61"/>
    </row>
    <row r="291" ht="18.75" customHeight="1"/>
    <row r="292" ht="18.75" customHeight="1"/>
    <row r="293" spans="1:16" ht="18.75" customHeight="1">
      <c r="A293" s="2" t="s">
        <v>38</v>
      </c>
      <c r="B293" s="4"/>
      <c r="C293" s="4"/>
      <c r="D293" s="4"/>
      <c r="E293" s="4"/>
      <c r="F293" s="4"/>
      <c r="G293" s="5"/>
      <c r="J293" s="9"/>
      <c r="K293" s="9"/>
      <c r="L293" s="12"/>
      <c r="M293" s="12"/>
      <c r="N293" s="12"/>
      <c r="O293" s="12"/>
      <c r="P293" s="35" t="s">
        <v>38</v>
      </c>
    </row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</sheetData>
  <printOptions/>
  <pageMargins left="0.5905511811023623" right="0" top="0.7480314960629921" bottom="0" header="0.5118110236220472" footer="0.11811023622047245"/>
  <pageSetup horizontalDpi="300" verticalDpi="300" orientation="portrait" paperSize="9" scale="85" r:id="rId1"/>
  <headerFooter alignWithMargins="0">
    <oddFooter>&amp;R&amp;"CordiaUPC,Regular"&amp;9&amp;T - &amp;D</oddFooter>
  </headerFooter>
  <rowBreaks count="5" manualBreakCount="5">
    <brk id="33" max="255" man="1"/>
    <brk id="83" max="255" man="1"/>
    <brk id="140" max="255" man="1"/>
    <brk id="197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"/>
  <sheetViews>
    <sheetView workbookViewId="0" topLeftCell="I5">
      <selection activeCell="N18" sqref="N18"/>
    </sheetView>
  </sheetViews>
  <sheetFormatPr defaultColWidth="9.140625" defaultRowHeight="18.75" customHeight="1"/>
  <cols>
    <col min="1" max="4" width="3.7109375" style="38" customWidth="1"/>
    <col min="5" max="5" width="8.00390625" style="38" customWidth="1"/>
    <col min="6" max="6" width="4.421875" style="38" customWidth="1"/>
    <col min="7" max="7" width="10.57421875" style="38" customWidth="1"/>
    <col min="8" max="8" width="6.57421875" style="38" customWidth="1"/>
    <col min="9" max="9" width="4.7109375" style="38" customWidth="1"/>
    <col min="10" max="10" width="10.7109375" style="38" customWidth="1"/>
    <col min="11" max="11" width="2.7109375" style="38" customWidth="1"/>
    <col min="12" max="12" width="10.7109375" style="38" customWidth="1"/>
    <col min="13" max="13" width="2.7109375" style="38" customWidth="1"/>
    <col min="14" max="14" width="10.7109375" style="38" customWidth="1"/>
    <col min="15" max="15" width="2.7109375" style="38" customWidth="1"/>
    <col min="16" max="16" width="10.7109375" style="38" customWidth="1"/>
    <col min="17" max="17" width="2.7109375" style="38" customWidth="1"/>
    <col min="18" max="18" width="10.7109375" style="38" customWidth="1"/>
    <col min="19" max="19" width="2.7109375" style="38" customWidth="1"/>
    <col min="20" max="20" width="10.57421875" style="38" customWidth="1"/>
    <col min="21" max="21" width="2.7109375" style="38" customWidth="1"/>
    <col min="22" max="22" width="10.7109375" style="38" customWidth="1"/>
    <col min="23" max="16384" width="9.140625" style="38" customWidth="1"/>
  </cols>
  <sheetData>
    <row r="1" ht="18" customHeight="1">
      <c r="V1" s="114" t="s">
        <v>43</v>
      </c>
    </row>
    <row r="2" ht="18" customHeight="1"/>
    <row r="3" spans="1:22" ht="18" customHeight="1">
      <c r="A3" s="56" t="s">
        <v>163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8" customHeight="1">
      <c r="A4" s="56" t="s">
        <v>167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8" customHeight="1">
      <c r="A5" s="87" t="s">
        <v>59</v>
      </c>
      <c r="B5" s="37"/>
      <c r="C5" s="37"/>
      <c r="D5" s="37"/>
      <c r="E5" s="37"/>
      <c r="F5" s="37"/>
      <c r="G5" s="37"/>
      <c r="H5" s="37"/>
      <c r="I5" s="37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8" customHeight="1">
      <c r="A6" s="87" t="s">
        <v>45</v>
      </c>
      <c r="B6" s="37"/>
      <c r="C6" s="37"/>
      <c r="D6" s="37"/>
      <c r="E6" s="37"/>
      <c r="F6" s="37"/>
      <c r="G6" s="37"/>
      <c r="H6" s="37"/>
      <c r="I6" s="37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8" customHeight="1">
      <c r="A7" s="88" t="s">
        <v>160</v>
      </c>
      <c r="B7" s="37"/>
      <c r="C7" s="37"/>
      <c r="D7" s="37"/>
      <c r="E7" s="37"/>
      <c r="F7" s="37"/>
      <c r="G7" s="37"/>
      <c r="H7" s="37"/>
      <c r="I7" s="37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8" customHeight="1">
      <c r="A8" s="96"/>
      <c r="B8" s="37"/>
      <c r="C8" s="37"/>
      <c r="D8" s="37"/>
      <c r="E8" s="37"/>
      <c r="F8" s="37"/>
      <c r="G8" s="37"/>
      <c r="H8" s="37"/>
      <c r="I8" s="37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8" customHeight="1">
      <c r="A9" s="37"/>
      <c r="B9" s="37"/>
      <c r="C9" s="37"/>
      <c r="D9" s="37"/>
      <c r="E9" s="37"/>
      <c r="F9" s="37"/>
      <c r="G9" s="37"/>
      <c r="H9" s="37"/>
      <c r="I9" s="37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09" t="s">
        <v>70</v>
      </c>
    </row>
    <row r="10" spans="1:22" s="42" customFormat="1" ht="18" customHeight="1">
      <c r="A10" s="36"/>
      <c r="B10" s="36"/>
      <c r="C10" s="36"/>
      <c r="D10" s="36"/>
      <c r="E10" s="36"/>
      <c r="F10" s="36"/>
      <c r="G10" s="41"/>
      <c r="H10" s="89"/>
      <c r="I10" s="89"/>
      <c r="J10" s="90" t="s">
        <v>60</v>
      </c>
      <c r="K10" s="90"/>
      <c r="L10" s="90"/>
      <c r="M10" s="90"/>
      <c r="N10" s="90"/>
      <c r="O10" s="90"/>
      <c r="P10" s="90" t="s">
        <v>61</v>
      </c>
      <c r="Q10" s="40"/>
      <c r="R10" s="40"/>
      <c r="S10" s="40"/>
      <c r="T10" s="40"/>
      <c r="U10" s="40"/>
      <c r="V10" s="40"/>
    </row>
    <row r="11" spans="1:22" s="42" customFormat="1" ht="18" customHeight="1">
      <c r="A11" s="36"/>
      <c r="B11" s="36"/>
      <c r="C11" s="36"/>
      <c r="D11" s="36"/>
      <c r="E11" s="36"/>
      <c r="F11" s="36"/>
      <c r="G11" s="41"/>
      <c r="H11" s="89"/>
      <c r="I11" s="89"/>
      <c r="J11" s="90" t="s">
        <v>62</v>
      </c>
      <c r="K11" s="90"/>
      <c r="L11" s="90" t="s">
        <v>61</v>
      </c>
      <c r="M11" s="90"/>
      <c r="N11" s="90" t="s">
        <v>63</v>
      </c>
      <c r="O11" s="90"/>
      <c r="P11" s="91" t="s">
        <v>117</v>
      </c>
      <c r="Q11" s="40"/>
      <c r="R11" s="40" t="s">
        <v>174</v>
      </c>
      <c r="S11" s="40"/>
      <c r="T11" s="40" t="s">
        <v>66</v>
      </c>
      <c r="U11" s="40"/>
      <c r="V11" s="40"/>
    </row>
    <row r="12" spans="1:22" s="42" customFormat="1" ht="18" customHeight="1">
      <c r="A12" s="36"/>
      <c r="B12" s="36"/>
      <c r="C12" s="36"/>
      <c r="D12" s="36"/>
      <c r="E12" s="36"/>
      <c r="F12" s="36"/>
      <c r="G12" s="41"/>
      <c r="H12" s="92" t="s">
        <v>4</v>
      </c>
      <c r="I12" s="89"/>
      <c r="J12" s="93" t="s">
        <v>64</v>
      </c>
      <c r="K12" s="90"/>
      <c r="L12" s="93" t="s">
        <v>87</v>
      </c>
      <c r="M12" s="94"/>
      <c r="N12" s="93" t="s">
        <v>87</v>
      </c>
      <c r="O12" s="90"/>
      <c r="P12" s="93" t="s">
        <v>118</v>
      </c>
      <c r="Q12" s="47"/>
      <c r="R12" s="43" t="s">
        <v>175</v>
      </c>
      <c r="S12" s="44"/>
      <c r="T12" s="46" t="s">
        <v>67</v>
      </c>
      <c r="U12" s="47"/>
      <c r="V12" s="43" t="s">
        <v>65</v>
      </c>
    </row>
    <row r="13" spans="1:22" s="42" customFormat="1" ht="18" customHeight="1">
      <c r="A13" s="48"/>
      <c r="G13" s="45"/>
      <c r="H13" s="45"/>
      <c r="I13" s="45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53" s="42" customFormat="1" ht="18" customHeight="1">
      <c r="A14" s="95" t="s">
        <v>68</v>
      </c>
      <c r="B14" s="45"/>
      <c r="C14" s="45"/>
      <c r="D14" s="45"/>
      <c r="E14" s="45"/>
      <c r="F14" s="45"/>
      <c r="G14" s="45"/>
      <c r="H14" s="45"/>
      <c r="I14" s="45"/>
      <c r="J14" s="157">
        <v>13139469</v>
      </c>
      <c r="K14" s="157"/>
      <c r="L14" s="157">
        <v>240000</v>
      </c>
      <c r="M14" s="157"/>
      <c r="N14" s="157">
        <v>-4569734</v>
      </c>
      <c r="O14" s="157"/>
      <c r="P14" s="157">
        <v>2845380</v>
      </c>
      <c r="Q14" s="157"/>
      <c r="R14" s="157">
        <v>-12886553</v>
      </c>
      <c r="S14" s="157"/>
      <c r="T14" s="157">
        <v>-97707</v>
      </c>
      <c r="U14" s="157"/>
      <c r="V14" s="157">
        <f>SUM(J14:U14)</f>
        <v>-1329145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</row>
    <row r="15" spans="1:53" s="42" customFormat="1" ht="18" customHeight="1">
      <c r="A15" s="95" t="s">
        <v>88</v>
      </c>
      <c r="B15" s="45"/>
      <c r="C15" s="45"/>
      <c r="D15" s="45"/>
      <c r="E15" s="45"/>
      <c r="F15" s="45"/>
      <c r="G15" s="45"/>
      <c r="H15" s="51"/>
      <c r="I15" s="45"/>
      <c r="J15" s="158" t="s">
        <v>0</v>
      </c>
      <c r="K15" s="157"/>
      <c r="L15" s="158" t="s">
        <v>0</v>
      </c>
      <c r="M15" s="157"/>
      <c r="N15" s="158" t="s">
        <v>0</v>
      </c>
      <c r="O15" s="157"/>
      <c r="P15" s="157">
        <v>-137576</v>
      </c>
      <c r="Q15" s="157"/>
      <c r="R15" s="158" t="s">
        <v>0</v>
      </c>
      <c r="S15" s="158"/>
      <c r="T15" s="158" t="s">
        <v>0</v>
      </c>
      <c r="U15" s="157"/>
      <c r="V15" s="157">
        <f>SUM(J15:U15)</f>
        <v>-137576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</row>
    <row r="16" spans="1:53" s="42" customFormat="1" ht="18" customHeight="1">
      <c r="A16" s="95" t="s">
        <v>49</v>
      </c>
      <c r="B16" s="45"/>
      <c r="C16" s="45"/>
      <c r="D16" s="45"/>
      <c r="E16" s="45"/>
      <c r="F16" s="45"/>
      <c r="G16" s="45"/>
      <c r="H16" s="53"/>
      <c r="I16" s="45"/>
      <c r="J16" s="158" t="s">
        <v>0</v>
      </c>
      <c r="K16" s="157"/>
      <c r="L16" s="158" t="s">
        <v>0</v>
      </c>
      <c r="M16" s="158"/>
      <c r="N16" s="158" t="s">
        <v>0</v>
      </c>
      <c r="O16" s="157"/>
      <c r="P16" s="158" t="s">
        <v>0</v>
      </c>
      <c r="Q16" s="157"/>
      <c r="R16" s="157">
        <v>-1599187</v>
      </c>
      <c r="S16" s="157"/>
      <c r="T16" s="158" t="s">
        <v>0</v>
      </c>
      <c r="U16" s="157"/>
      <c r="V16" s="157">
        <f>SUM(J16:U16)</f>
        <v>-1599187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</row>
    <row r="17" spans="1:53" s="42" customFormat="1" ht="18" customHeight="1">
      <c r="A17" s="95" t="s">
        <v>148</v>
      </c>
      <c r="B17" s="45"/>
      <c r="C17" s="45"/>
      <c r="D17" s="45"/>
      <c r="E17" s="45"/>
      <c r="F17" s="45"/>
      <c r="G17" s="45"/>
      <c r="H17" s="53"/>
      <c r="I17" s="45"/>
      <c r="J17" s="158" t="s">
        <v>0</v>
      </c>
      <c r="K17" s="157"/>
      <c r="L17" s="158" t="s">
        <v>0</v>
      </c>
      <c r="M17" s="158"/>
      <c r="N17" s="158" t="s">
        <v>0</v>
      </c>
      <c r="O17" s="157"/>
      <c r="P17" s="158" t="s">
        <v>0</v>
      </c>
      <c r="Q17" s="157"/>
      <c r="R17" s="158" t="s">
        <v>0</v>
      </c>
      <c r="S17" s="158"/>
      <c r="T17" s="158">
        <v>97707</v>
      </c>
      <c r="U17" s="157"/>
      <c r="V17" s="157">
        <f>SUM(J17:U17)</f>
        <v>97707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</row>
    <row r="18" spans="1:53" s="42" customFormat="1" ht="18" customHeight="1" thickBot="1">
      <c r="A18" s="95" t="s">
        <v>161</v>
      </c>
      <c r="B18" s="45"/>
      <c r="C18" s="45"/>
      <c r="D18" s="45"/>
      <c r="E18" s="45"/>
      <c r="F18" s="45"/>
      <c r="G18" s="45"/>
      <c r="H18" s="53"/>
      <c r="I18" s="45"/>
      <c r="J18" s="159">
        <v>13139469</v>
      </c>
      <c r="K18" s="157"/>
      <c r="L18" s="159">
        <v>240000</v>
      </c>
      <c r="M18" s="157"/>
      <c r="N18" s="159">
        <v>-4569734</v>
      </c>
      <c r="O18" s="157"/>
      <c r="P18" s="159">
        <v>2707804</v>
      </c>
      <c r="Q18" s="157"/>
      <c r="R18" s="159">
        <v>-14485740</v>
      </c>
      <c r="S18" s="157"/>
      <c r="T18" s="160" t="s">
        <v>0</v>
      </c>
      <c r="U18" s="157"/>
      <c r="V18" s="159">
        <f>SUM(V14:V17)</f>
        <v>-2968201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</row>
    <row r="19" spans="1:53" s="42" customFormat="1" ht="18" customHeight="1" thickTop="1">
      <c r="A19" s="95" t="s">
        <v>98</v>
      </c>
      <c r="B19" s="45"/>
      <c r="C19" s="45"/>
      <c r="D19" s="45"/>
      <c r="E19" s="45"/>
      <c r="F19" s="45"/>
      <c r="G19" s="45"/>
      <c r="H19" s="53"/>
      <c r="I19" s="45"/>
      <c r="J19" s="157">
        <v>13139469</v>
      </c>
      <c r="K19" s="157"/>
      <c r="L19" s="157">
        <v>240000</v>
      </c>
      <c r="M19" s="157"/>
      <c r="N19" s="157">
        <v>-4569734</v>
      </c>
      <c r="O19" s="157"/>
      <c r="P19" s="157">
        <v>2661947</v>
      </c>
      <c r="Q19" s="157"/>
      <c r="R19" s="157">
        <v>-15090985</v>
      </c>
      <c r="S19" s="157"/>
      <c r="T19" s="158" t="s">
        <v>0</v>
      </c>
      <c r="U19" s="157"/>
      <c r="V19" s="157">
        <f>SUM(J19:T19)</f>
        <v>-3619303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</row>
    <row r="20" spans="1:53" s="42" customFormat="1" ht="18" customHeight="1">
      <c r="A20" s="95" t="s">
        <v>149</v>
      </c>
      <c r="B20" s="45"/>
      <c r="C20" s="45"/>
      <c r="D20" s="45"/>
      <c r="E20" s="45"/>
      <c r="F20" s="45"/>
      <c r="G20" s="45"/>
      <c r="H20" s="115">
        <v>3.3</v>
      </c>
      <c r="I20" s="45"/>
      <c r="J20" s="157">
        <v>-13074606</v>
      </c>
      <c r="K20" s="158"/>
      <c r="L20" s="158">
        <v>-240000</v>
      </c>
      <c r="M20" s="158"/>
      <c r="N20" s="158">
        <v>4569734</v>
      </c>
      <c r="O20" s="157"/>
      <c r="P20" s="158" t="s">
        <v>0</v>
      </c>
      <c r="Q20" s="157"/>
      <c r="R20" s="158">
        <v>8744872</v>
      </c>
      <c r="S20" s="157"/>
      <c r="T20" s="158" t="s">
        <v>0</v>
      </c>
      <c r="U20" s="157"/>
      <c r="V20" s="158" t="s">
        <v>0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1:53" s="42" customFormat="1" ht="18" customHeight="1">
      <c r="A21" s="95" t="s">
        <v>150</v>
      </c>
      <c r="B21" s="45"/>
      <c r="C21" s="45"/>
      <c r="D21" s="45"/>
      <c r="E21" s="45"/>
      <c r="F21" s="45"/>
      <c r="G21" s="45"/>
      <c r="H21" s="53" t="s">
        <v>182</v>
      </c>
      <c r="I21" s="45"/>
      <c r="J21" s="157">
        <v>2421757</v>
      </c>
      <c r="K21" s="158"/>
      <c r="L21" s="158" t="s">
        <v>0</v>
      </c>
      <c r="M21" s="158"/>
      <c r="N21" s="158" t="s">
        <v>0</v>
      </c>
      <c r="O21" s="157"/>
      <c r="P21" s="158" t="s">
        <v>0</v>
      </c>
      <c r="Q21" s="157"/>
      <c r="R21" s="158" t="s">
        <v>0</v>
      </c>
      <c r="S21" s="157"/>
      <c r="T21" s="158" t="s">
        <v>0</v>
      </c>
      <c r="U21" s="157"/>
      <c r="V21" s="157">
        <f>SUM(J21:T21)</f>
        <v>2421757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</row>
    <row r="22" spans="1:53" s="42" customFormat="1" ht="18" customHeight="1">
      <c r="A22" s="95" t="s">
        <v>153</v>
      </c>
      <c r="B22" s="45"/>
      <c r="C22" s="45"/>
      <c r="D22" s="45"/>
      <c r="E22" s="45"/>
      <c r="F22" s="45"/>
      <c r="G22" s="45"/>
      <c r="H22" s="115">
        <v>5.4</v>
      </c>
      <c r="I22" s="45"/>
      <c r="J22" s="158" t="s">
        <v>0</v>
      </c>
      <c r="K22" s="157"/>
      <c r="L22" s="158" t="s">
        <v>0</v>
      </c>
      <c r="M22" s="157"/>
      <c r="N22" s="158" t="s">
        <v>0</v>
      </c>
      <c r="O22" s="157"/>
      <c r="P22" s="158">
        <v>-2661947</v>
      </c>
      <c r="Q22" s="157"/>
      <c r="R22" s="158" t="s">
        <v>0</v>
      </c>
      <c r="S22" s="157"/>
      <c r="T22" s="158" t="s">
        <v>0</v>
      </c>
      <c r="U22" s="157"/>
      <c r="V22" s="157">
        <f>SUM(J22:T22)</f>
        <v>-2661947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</row>
    <row r="23" spans="1:53" s="42" customFormat="1" ht="18" customHeight="1">
      <c r="A23" s="95" t="s">
        <v>173</v>
      </c>
      <c r="B23" s="45"/>
      <c r="C23" s="45"/>
      <c r="D23" s="45"/>
      <c r="E23" s="45"/>
      <c r="F23" s="45"/>
      <c r="G23" s="45"/>
      <c r="H23" s="53"/>
      <c r="I23" s="45"/>
      <c r="J23" s="158" t="s">
        <v>0</v>
      </c>
      <c r="K23" s="157"/>
      <c r="L23" s="158" t="s">
        <v>0</v>
      </c>
      <c r="M23" s="158"/>
      <c r="N23" s="158" t="s">
        <v>0</v>
      </c>
      <c r="O23" s="157"/>
      <c r="P23" s="158" t="s">
        <v>0</v>
      </c>
      <c r="Q23" s="157"/>
      <c r="R23" s="157">
        <v>6964474</v>
      </c>
      <c r="S23" s="157"/>
      <c r="T23" s="158" t="s">
        <v>0</v>
      </c>
      <c r="U23" s="157"/>
      <c r="V23" s="157">
        <f>SUM(J23:T23)</f>
        <v>6964474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</row>
    <row r="24" spans="1:53" s="42" customFormat="1" ht="18" customHeight="1" thickBot="1">
      <c r="A24" s="95" t="s">
        <v>162</v>
      </c>
      <c r="B24" s="45"/>
      <c r="C24" s="45"/>
      <c r="D24" s="45"/>
      <c r="E24" s="45"/>
      <c r="F24" s="45"/>
      <c r="G24" s="45"/>
      <c r="H24" s="53"/>
      <c r="I24" s="45"/>
      <c r="J24" s="159">
        <v>2486620</v>
      </c>
      <c r="K24" s="157"/>
      <c r="L24" s="160" t="s">
        <v>0</v>
      </c>
      <c r="M24" s="158"/>
      <c r="N24" s="160" t="s">
        <v>0</v>
      </c>
      <c r="O24" s="158"/>
      <c r="P24" s="160" t="s">
        <v>0</v>
      </c>
      <c r="Q24" s="158"/>
      <c r="R24" s="159">
        <v>618361</v>
      </c>
      <c r="S24" s="157"/>
      <c r="T24" s="160" t="s">
        <v>0</v>
      </c>
      <c r="U24" s="158"/>
      <c r="V24" s="159">
        <f>SUM(V19:V23)</f>
        <v>3104981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:53" s="42" customFormat="1" ht="18" customHeight="1" thickTop="1">
      <c r="A25" s="45"/>
      <c r="B25" s="45"/>
      <c r="C25" s="45"/>
      <c r="D25" s="45"/>
      <c r="E25" s="45"/>
      <c r="F25" s="45"/>
      <c r="G25" s="45"/>
      <c r="H25" s="53"/>
      <c r="I25" s="45"/>
      <c r="J25" s="50"/>
      <c r="K25" s="50"/>
      <c r="L25" s="50"/>
      <c r="M25" s="50"/>
      <c r="N25" s="50"/>
      <c r="O25" s="50"/>
      <c r="P25" s="50"/>
      <c r="Q25" s="52"/>
      <c r="R25" s="50"/>
      <c r="S25" s="50"/>
      <c r="T25" s="50"/>
      <c r="U25" s="52"/>
      <c r="V25" s="50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22" s="42" customFormat="1" ht="18" customHeight="1">
      <c r="A26" s="84" t="s">
        <v>16</v>
      </c>
      <c r="J26" s="54"/>
      <c r="K26" s="54"/>
      <c r="L26" s="54"/>
      <c r="M26" s="54"/>
      <c r="N26" s="54"/>
      <c r="O26" s="50"/>
      <c r="P26" s="54"/>
      <c r="Q26" s="50"/>
      <c r="R26" s="54"/>
      <c r="S26" s="54"/>
      <c r="T26" s="54"/>
      <c r="U26" s="50"/>
      <c r="V26" s="54"/>
    </row>
    <row r="27" ht="18" customHeight="1">
      <c r="Q27" s="55"/>
    </row>
    <row r="28" ht="18" customHeight="1"/>
    <row r="29" spans="1:22" ht="18" customHeight="1">
      <c r="A29" s="58" t="s">
        <v>38</v>
      </c>
      <c r="G29" s="42"/>
      <c r="H29" s="42"/>
      <c r="I29" s="42"/>
      <c r="J29" s="42"/>
      <c r="K29" s="42"/>
      <c r="L29" s="42"/>
      <c r="M29" s="57"/>
      <c r="N29" s="42"/>
      <c r="O29" s="42"/>
      <c r="P29" s="59"/>
      <c r="V29" s="60" t="s">
        <v>38</v>
      </c>
    </row>
  </sheetData>
  <printOptions horizontalCentered="1"/>
  <pageMargins left="0.1968503937007874" right="0.1968503937007874" top="0.8661417322834646" bottom="0" header="0.5118110236220472" footer="0.07874015748031496"/>
  <pageSetup horizontalDpi="300" verticalDpi="300" orientation="landscape" paperSize="9" r:id="rId2"/>
  <headerFooter alignWithMargins="0">
    <oddFooter>&amp;R&amp;9&amp;T -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H1">
      <selection activeCell="J9" sqref="J9"/>
    </sheetView>
  </sheetViews>
  <sheetFormatPr defaultColWidth="9.140625" defaultRowHeight="18.75" customHeight="1"/>
  <cols>
    <col min="1" max="4" width="3.7109375" style="38" customWidth="1"/>
    <col min="5" max="5" width="8.00390625" style="38" customWidth="1"/>
    <col min="6" max="6" width="4.421875" style="38" customWidth="1"/>
    <col min="7" max="7" width="10.57421875" style="38" customWidth="1"/>
    <col min="8" max="8" width="6.00390625" style="38" customWidth="1"/>
    <col min="9" max="9" width="5.00390625" style="38" customWidth="1"/>
    <col min="10" max="10" width="10.7109375" style="38" customWidth="1"/>
    <col min="11" max="11" width="2.7109375" style="38" customWidth="1"/>
    <col min="12" max="12" width="10.7109375" style="38" customWidth="1"/>
    <col min="13" max="13" width="2.7109375" style="38" customWidth="1"/>
    <col min="14" max="14" width="10.7109375" style="38" customWidth="1"/>
    <col min="15" max="15" width="2.7109375" style="38" customWidth="1"/>
    <col min="16" max="16" width="10.7109375" style="38" customWidth="1"/>
    <col min="17" max="17" width="2.7109375" style="38" customWidth="1"/>
    <col min="18" max="18" width="10.7109375" style="38" customWidth="1"/>
    <col min="19" max="19" width="2.7109375" style="38" customWidth="1"/>
    <col min="20" max="20" width="10.7109375" style="38" customWidth="1"/>
    <col min="21" max="16384" width="9.140625" style="38" customWidth="1"/>
  </cols>
  <sheetData>
    <row r="1" ht="18" customHeight="1">
      <c r="T1" s="114" t="s">
        <v>43</v>
      </c>
    </row>
    <row r="2" ht="18" customHeight="1"/>
    <row r="3" spans="1:20" ht="18" customHeight="1">
      <c r="A3" s="56" t="s">
        <v>163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8" customHeight="1">
      <c r="A4" s="56" t="s">
        <v>167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8" customHeight="1">
      <c r="A5" s="87" t="s">
        <v>59</v>
      </c>
      <c r="B5" s="37"/>
      <c r="C5" s="37"/>
      <c r="D5" s="37"/>
      <c r="E5" s="37"/>
      <c r="F5" s="37"/>
      <c r="G5" s="37"/>
      <c r="H5" s="37"/>
      <c r="I5" s="37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8" customHeight="1">
      <c r="A6" s="87" t="s">
        <v>69</v>
      </c>
      <c r="B6" s="37"/>
      <c r="C6" s="37"/>
      <c r="D6" s="37"/>
      <c r="E6" s="37"/>
      <c r="F6" s="37"/>
      <c r="G6" s="37"/>
      <c r="H6" s="37"/>
      <c r="I6" s="37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8" customHeight="1">
      <c r="A7" s="88" t="s">
        <v>160</v>
      </c>
      <c r="B7" s="37"/>
      <c r="C7" s="37"/>
      <c r="D7" s="37"/>
      <c r="E7" s="37"/>
      <c r="F7" s="37"/>
      <c r="G7" s="37"/>
      <c r="H7" s="37"/>
      <c r="I7" s="37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8" customHeight="1">
      <c r="A8" s="96"/>
      <c r="B8" s="37"/>
      <c r="C8" s="37"/>
      <c r="D8" s="37"/>
      <c r="E8" s="37"/>
      <c r="F8" s="37"/>
      <c r="G8" s="37"/>
      <c r="H8" s="37"/>
      <c r="I8" s="37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8" customHeight="1">
      <c r="A9" s="37"/>
      <c r="B9" s="37"/>
      <c r="C9" s="37"/>
      <c r="D9" s="37"/>
      <c r="E9" s="37"/>
      <c r="F9" s="37"/>
      <c r="G9" s="37"/>
      <c r="H9" s="37"/>
      <c r="I9" s="37"/>
      <c r="J9" s="39"/>
      <c r="K9" s="39"/>
      <c r="L9" s="39"/>
      <c r="M9" s="39"/>
      <c r="N9" s="39"/>
      <c r="O9" s="39"/>
      <c r="P9" s="39"/>
      <c r="Q9" s="39"/>
      <c r="R9" s="39"/>
      <c r="S9" s="39"/>
      <c r="T9" s="109" t="s">
        <v>70</v>
      </c>
    </row>
    <row r="10" spans="1:20" ht="18" customHeight="1">
      <c r="A10" s="36"/>
      <c r="B10" s="36"/>
      <c r="C10" s="36"/>
      <c r="D10" s="36"/>
      <c r="E10" s="36"/>
      <c r="F10" s="36"/>
      <c r="G10" s="41"/>
      <c r="H10" s="89"/>
      <c r="I10" s="89"/>
      <c r="J10" s="90" t="s">
        <v>60</v>
      </c>
      <c r="K10" s="90"/>
      <c r="L10" s="90"/>
      <c r="M10" s="90"/>
      <c r="N10" s="90"/>
      <c r="O10" s="90"/>
      <c r="P10" s="90" t="s">
        <v>61</v>
      </c>
      <c r="Q10" s="40"/>
      <c r="R10" s="40"/>
      <c r="S10" s="40"/>
      <c r="T10" s="40"/>
    </row>
    <row r="11" spans="1:20" ht="18" customHeight="1">
      <c r="A11" s="36"/>
      <c r="B11" s="36"/>
      <c r="C11" s="36"/>
      <c r="D11" s="36"/>
      <c r="E11" s="36"/>
      <c r="F11" s="36"/>
      <c r="G11" s="41"/>
      <c r="H11" s="89"/>
      <c r="I11" s="89"/>
      <c r="J11" s="90" t="s">
        <v>62</v>
      </c>
      <c r="K11" s="90"/>
      <c r="L11" s="90" t="s">
        <v>61</v>
      </c>
      <c r="M11" s="90"/>
      <c r="N11" s="90" t="s">
        <v>63</v>
      </c>
      <c r="O11" s="90"/>
      <c r="P11" s="91" t="s">
        <v>117</v>
      </c>
      <c r="Q11" s="40"/>
      <c r="R11" s="40" t="s">
        <v>174</v>
      </c>
      <c r="S11" s="40"/>
      <c r="T11" s="40"/>
    </row>
    <row r="12" spans="1:20" ht="18" customHeight="1">
      <c r="A12" s="36"/>
      <c r="B12" s="36"/>
      <c r="C12" s="36"/>
      <c r="D12" s="36"/>
      <c r="E12" s="36"/>
      <c r="F12" s="36"/>
      <c r="G12" s="41"/>
      <c r="H12" s="92" t="s">
        <v>4</v>
      </c>
      <c r="I12" s="89"/>
      <c r="J12" s="93" t="s">
        <v>64</v>
      </c>
      <c r="K12" s="90"/>
      <c r="L12" s="93" t="s">
        <v>87</v>
      </c>
      <c r="M12" s="94"/>
      <c r="N12" s="93" t="s">
        <v>87</v>
      </c>
      <c r="O12" s="90"/>
      <c r="P12" s="93" t="s">
        <v>118</v>
      </c>
      <c r="Q12" s="47"/>
      <c r="R12" s="43" t="s">
        <v>175</v>
      </c>
      <c r="S12" s="44"/>
      <c r="T12" s="43" t="s">
        <v>65</v>
      </c>
    </row>
    <row r="13" spans="1:20" ht="18" customHeight="1">
      <c r="A13" s="48"/>
      <c r="B13" s="42"/>
      <c r="C13" s="42"/>
      <c r="D13" s="42"/>
      <c r="E13" s="42"/>
      <c r="F13" s="42"/>
      <c r="G13" s="45"/>
      <c r="H13" s="45"/>
      <c r="I13" s="45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18" customHeight="1">
      <c r="A14" s="95" t="s">
        <v>68</v>
      </c>
      <c r="B14" s="45"/>
      <c r="C14" s="45"/>
      <c r="D14" s="45"/>
      <c r="E14" s="45"/>
      <c r="F14" s="45"/>
      <c r="G14" s="45"/>
      <c r="H14" s="45"/>
      <c r="I14" s="45"/>
      <c r="J14" s="157">
        <v>13139469</v>
      </c>
      <c r="K14" s="157"/>
      <c r="L14" s="157">
        <v>240000</v>
      </c>
      <c r="M14" s="157"/>
      <c r="N14" s="157">
        <v>-4569734</v>
      </c>
      <c r="O14" s="157"/>
      <c r="P14" s="157">
        <v>2845380</v>
      </c>
      <c r="Q14" s="157"/>
      <c r="R14" s="157">
        <v>-12886553</v>
      </c>
      <c r="S14" s="157"/>
      <c r="T14" s="157">
        <v>-1231438</v>
      </c>
    </row>
    <row r="15" spans="1:20" ht="18" customHeight="1">
      <c r="A15" s="95" t="s">
        <v>88</v>
      </c>
      <c r="B15" s="45"/>
      <c r="C15" s="45"/>
      <c r="D15" s="45"/>
      <c r="E15" s="45"/>
      <c r="F15" s="45"/>
      <c r="G15" s="45"/>
      <c r="H15" s="51"/>
      <c r="I15" s="45"/>
      <c r="J15" s="158" t="s">
        <v>0</v>
      </c>
      <c r="K15" s="157"/>
      <c r="L15" s="158" t="s">
        <v>0</v>
      </c>
      <c r="M15" s="157"/>
      <c r="N15" s="158" t="s">
        <v>0</v>
      </c>
      <c r="O15" s="157"/>
      <c r="P15" s="157">
        <v>-137576</v>
      </c>
      <c r="Q15" s="157"/>
      <c r="R15" s="158" t="s">
        <v>0</v>
      </c>
      <c r="S15" s="158"/>
      <c r="T15" s="157">
        <v>-137576</v>
      </c>
    </row>
    <row r="16" spans="1:20" ht="18" customHeight="1">
      <c r="A16" s="95" t="s">
        <v>49</v>
      </c>
      <c r="B16" s="45"/>
      <c r="C16" s="45"/>
      <c r="D16" s="45"/>
      <c r="E16" s="45"/>
      <c r="F16" s="45"/>
      <c r="G16" s="45"/>
      <c r="H16" s="53"/>
      <c r="I16" s="45"/>
      <c r="J16" s="158" t="s">
        <v>0</v>
      </c>
      <c r="K16" s="157"/>
      <c r="L16" s="158" t="s">
        <v>0</v>
      </c>
      <c r="M16" s="158"/>
      <c r="N16" s="158" t="s">
        <v>0</v>
      </c>
      <c r="O16" s="157"/>
      <c r="P16" s="158" t="s">
        <v>0</v>
      </c>
      <c r="Q16" s="157"/>
      <c r="R16" s="157">
        <v>-1420061</v>
      </c>
      <c r="S16" s="157"/>
      <c r="T16" s="157">
        <v>-1420061</v>
      </c>
    </row>
    <row r="17" spans="1:20" ht="18" customHeight="1" thickBot="1">
      <c r="A17" s="95" t="s">
        <v>161</v>
      </c>
      <c r="B17" s="45"/>
      <c r="C17" s="45"/>
      <c r="D17" s="45"/>
      <c r="E17" s="45"/>
      <c r="F17" s="45"/>
      <c r="G17" s="45"/>
      <c r="H17" s="53"/>
      <c r="I17" s="45"/>
      <c r="J17" s="159">
        <v>13139469</v>
      </c>
      <c r="K17" s="157"/>
      <c r="L17" s="159">
        <v>240000</v>
      </c>
      <c r="M17" s="157"/>
      <c r="N17" s="159">
        <v>-4569734</v>
      </c>
      <c r="O17" s="157"/>
      <c r="P17" s="159">
        <v>2707804</v>
      </c>
      <c r="Q17" s="157"/>
      <c r="R17" s="159">
        <v>-14306614</v>
      </c>
      <c r="S17" s="157"/>
      <c r="T17" s="159">
        <v>-2789075</v>
      </c>
    </row>
    <row r="18" spans="1:20" ht="18" customHeight="1" thickTop="1">
      <c r="A18" s="95" t="s">
        <v>98</v>
      </c>
      <c r="B18" s="45"/>
      <c r="C18" s="45"/>
      <c r="D18" s="45"/>
      <c r="E18" s="45"/>
      <c r="F18" s="45"/>
      <c r="G18" s="45"/>
      <c r="H18" s="53"/>
      <c r="I18" s="45"/>
      <c r="J18" s="157">
        <v>13139469</v>
      </c>
      <c r="K18" s="157"/>
      <c r="L18" s="157">
        <v>240000</v>
      </c>
      <c r="M18" s="157"/>
      <c r="N18" s="157">
        <v>-4569734</v>
      </c>
      <c r="O18" s="157"/>
      <c r="P18" s="157">
        <v>2661947</v>
      </c>
      <c r="Q18" s="157"/>
      <c r="R18" s="157">
        <v>-14996798</v>
      </c>
      <c r="S18" s="157"/>
      <c r="T18" s="157">
        <v>-3525116</v>
      </c>
    </row>
    <row r="19" spans="1:20" ht="18" customHeight="1">
      <c r="A19" s="95" t="s">
        <v>149</v>
      </c>
      <c r="B19" s="45"/>
      <c r="C19" s="45"/>
      <c r="D19" s="45"/>
      <c r="E19" s="45"/>
      <c r="F19" s="45"/>
      <c r="G19" s="45"/>
      <c r="H19" s="115">
        <v>3.3</v>
      </c>
      <c r="I19" s="45"/>
      <c r="J19" s="157">
        <v>-13074606</v>
      </c>
      <c r="K19" s="157"/>
      <c r="L19" s="157">
        <v>-240000</v>
      </c>
      <c r="M19" s="157"/>
      <c r="N19" s="157">
        <v>4569734</v>
      </c>
      <c r="O19" s="157"/>
      <c r="P19" s="158" t="s">
        <v>0</v>
      </c>
      <c r="Q19" s="157"/>
      <c r="R19" s="157">
        <v>8744872</v>
      </c>
      <c r="S19" s="157"/>
      <c r="T19" s="158" t="s">
        <v>0</v>
      </c>
    </row>
    <row r="20" spans="1:20" ht="18" customHeight="1">
      <c r="A20" s="95" t="s">
        <v>150</v>
      </c>
      <c r="B20" s="45"/>
      <c r="C20" s="45"/>
      <c r="D20" s="45"/>
      <c r="E20" s="45"/>
      <c r="F20" s="45"/>
      <c r="G20" s="45"/>
      <c r="H20" s="53" t="s">
        <v>182</v>
      </c>
      <c r="I20" s="45"/>
      <c r="J20" s="157">
        <v>2421757</v>
      </c>
      <c r="K20" s="157"/>
      <c r="L20" s="158" t="s">
        <v>0</v>
      </c>
      <c r="M20" s="158"/>
      <c r="N20" s="158" t="s">
        <v>0</v>
      </c>
      <c r="O20" s="158"/>
      <c r="P20" s="158" t="s">
        <v>0</v>
      </c>
      <c r="Q20" s="157"/>
      <c r="R20" s="158" t="s">
        <v>0</v>
      </c>
      <c r="S20" s="157"/>
      <c r="T20" s="157">
        <v>2421757</v>
      </c>
    </row>
    <row r="21" spans="1:20" ht="18" customHeight="1">
      <c r="A21" s="95" t="s">
        <v>153</v>
      </c>
      <c r="B21" s="45"/>
      <c r="C21" s="45"/>
      <c r="D21" s="45"/>
      <c r="E21" s="45"/>
      <c r="F21" s="45"/>
      <c r="G21" s="45"/>
      <c r="H21" s="115">
        <v>5.4</v>
      </c>
      <c r="I21" s="45"/>
      <c r="J21" s="158" t="s">
        <v>0</v>
      </c>
      <c r="K21" s="157"/>
      <c r="L21" s="158" t="s">
        <v>0</v>
      </c>
      <c r="M21" s="158"/>
      <c r="N21" s="158" t="s">
        <v>0</v>
      </c>
      <c r="O21" s="158"/>
      <c r="P21" s="158">
        <v>-2661947</v>
      </c>
      <c r="Q21" s="157"/>
      <c r="R21" s="158" t="s">
        <v>0</v>
      </c>
      <c r="S21" s="157"/>
      <c r="T21" s="157">
        <v>-2661947</v>
      </c>
    </row>
    <row r="22" spans="1:20" ht="18" customHeight="1">
      <c r="A22" s="95" t="s">
        <v>173</v>
      </c>
      <c r="B22" s="45"/>
      <c r="C22" s="45"/>
      <c r="D22" s="45"/>
      <c r="E22" s="45"/>
      <c r="F22" s="45"/>
      <c r="G22" s="45"/>
      <c r="H22" s="53"/>
      <c r="I22" s="45"/>
      <c r="J22" s="158" t="s">
        <v>0</v>
      </c>
      <c r="K22" s="157"/>
      <c r="L22" s="158" t="s">
        <v>0</v>
      </c>
      <c r="M22" s="157"/>
      <c r="N22" s="158" t="s">
        <v>0</v>
      </c>
      <c r="O22" s="157"/>
      <c r="P22" s="158" t="s">
        <v>0</v>
      </c>
      <c r="Q22" s="157"/>
      <c r="R22" s="157">
        <v>7000789</v>
      </c>
      <c r="S22" s="157"/>
      <c r="T22" s="157">
        <v>7000789</v>
      </c>
    </row>
    <row r="23" spans="1:20" ht="18" customHeight="1" thickBot="1">
      <c r="A23" s="95" t="s">
        <v>162</v>
      </c>
      <c r="B23" s="45"/>
      <c r="C23" s="45"/>
      <c r="D23" s="45"/>
      <c r="E23" s="45"/>
      <c r="F23" s="45"/>
      <c r="G23" s="45"/>
      <c r="H23" s="53"/>
      <c r="I23" s="45"/>
      <c r="J23" s="159">
        <v>2486620</v>
      </c>
      <c r="K23" s="157"/>
      <c r="L23" s="160" t="s">
        <v>0</v>
      </c>
      <c r="M23" s="158"/>
      <c r="N23" s="160" t="s">
        <v>0</v>
      </c>
      <c r="O23" s="158"/>
      <c r="P23" s="160" t="s">
        <v>0</v>
      </c>
      <c r="Q23" s="158"/>
      <c r="R23" s="159">
        <v>748863</v>
      </c>
      <c r="S23" s="157"/>
      <c r="T23" s="159">
        <v>3235483</v>
      </c>
    </row>
    <row r="24" spans="1:20" ht="18" customHeight="1" thickTop="1">
      <c r="A24" s="45"/>
      <c r="B24" s="45"/>
      <c r="C24" s="45"/>
      <c r="D24" s="45"/>
      <c r="E24" s="45"/>
      <c r="F24" s="45"/>
      <c r="G24" s="45"/>
      <c r="H24" s="53"/>
      <c r="I24" s="45"/>
      <c r="J24" s="50"/>
      <c r="K24" s="50"/>
      <c r="L24" s="50"/>
      <c r="M24" s="50"/>
      <c r="N24" s="50"/>
      <c r="O24" s="50"/>
      <c r="P24" s="50"/>
      <c r="Q24" s="52"/>
      <c r="R24" s="50"/>
      <c r="S24" s="50"/>
      <c r="T24" s="50"/>
    </row>
    <row r="25" spans="1:20" ht="18" customHeight="1">
      <c r="A25" s="84" t="s">
        <v>16</v>
      </c>
      <c r="B25" s="42"/>
      <c r="C25" s="42"/>
      <c r="D25" s="42"/>
      <c r="E25" s="42"/>
      <c r="F25" s="42"/>
      <c r="G25" s="42"/>
      <c r="H25" s="42"/>
      <c r="I25" s="42"/>
      <c r="J25" s="54"/>
      <c r="K25" s="54"/>
      <c r="L25" s="54"/>
      <c r="M25" s="54"/>
      <c r="N25" s="54"/>
      <c r="O25" s="50"/>
      <c r="P25" s="54"/>
      <c r="Q25" s="50"/>
      <c r="R25" s="54"/>
      <c r="S25" s="54"/>
      <c r="T25" s="54"/>
    </row>
    <row r="26" ht="18" customHeight="1">
      <c r="Q26" s="55"/>
    </row>
    <row r="27" ht="18" customHeight="1">
      <c r="Q27" s="55"/>
    </row>
    <row r="28" ht="18" customHeight="1"/>
    <row r="29" spans="1:20" ht="18" customHeight="1">
      <c r="A29" s="58" t="s">
        <v>38</v>
      </c>
      <c r="G29" s="42"/>
      <c r="H29" s="42"/>
      <c r="I29" s="42"/>
      <c r="J29" s="42"/>
      <c r="K29" s="42"/>
      <c r="L29" s="42"/>
      <c r="M29" s="57"/>
      <c r="N29" s="42"/>
      <c r="O29" s="42"/>
      <c r="P29" s="59"/>
      <c r="T29" s="60" t="s">
        <v>38</v>
      </c>
    </row>
  </sheetData>
  <printOptions horizontalCentered="1"/>
  <pageMargins left="0.1968503937007874" right="0.1968503937007874" top="0.8661417322834646" bottom="0" header="0.5118110236220472" footer="0.07874015748031496"/>
  <pageSetup horizontalDpi="300" verticalDpi="300" orientation="landscape" paperSize="9" r:id="rId2"/>
  <headerFooter alignWithMargins="0">
    <oddFooter>&amp;R&amp;9&amp;T -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บริษัท ปุ๋ยแห่งชาติ จำกัด (มหาชน) และบริษัทย่อย</dc:title>
  <dc:subject/>
  <dc:creator/>
  <cp:keywords/>
  <dc:description/>
  <cp:lastModifiedBy>IT</cp:lastModifiedBy>
  <cp:lastPrinted>2004-11-09T04:07:29Z</cp:lastPrinted>
  <dcterms:created xsi:type="dcterms:W3CDTF">2000-05-12T03:01:50Z</dcterms:created>
  <dcterms:modified xsi:type="dcterms:W3CDTF">2004-11-09T04:07:30Z</dcterms:modified>
  <cp:category/>
  <cp:version/>
  <cp:contentType/>
  <cp:contentStatus/>
</cp:coreProperties>
</file>