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activeTab="3"/>
  </bookViews>
  <sheets>
    <sheet name="CBS" sheetId="1" r:id="rId1"/>
    <sheet name="CPL" sheetId="2" r:id="rId2"/>
    <sheet name="Equity" sheetId="3" r:id="rId3"/>
    <sheet name="CF" sheetId="4" r:id="rId4"/>
  </sheets>
  <definedNames>
    <definedName name="Get_More_Web_Queries" localSheetId="0">'CBS'!#REF!</definedName>
  </definedNames>
  <calcPr fullCalcOnLoad="1"/>
</workbook>
</file>

<file path=xl/comments2.xml><?xml version="1.0" encoding="utf-8"?>
<comments xmlns="http://schemas.openxmlformats.org/spreadsheetml/2006/main">
  <authors>
    <author>Jayarena Construction Sdn Bhd</author>
  </authors>
  <commentList>
    <comment ref="L9" authorId="0">
      <text>
        <r>
          <rPr>
            <b/>
            <sz val="8"/>
            <rFont val="Tahoma"/>
            <family val="0"/>
          </rPr>
          <t>to change month</t>
        </r>
      </text>
    </comment>
  </commentList>
</comments>
</file>

<file path=xl/sharedStrings.xml><?xml version="1.0" encoding="utf-8"?>
<sst xmlns="http://schemas.openxmlformats.org/spreadsheetml/2006/main" count="96" uniqueCount="74">
  <si>
    <t>(Company No. 422507-D)</t>
  </si>
  <si>
    <t>AS AT PRECEDING FINANCIAL YEAR ENDED</t>
  </si>
  <si>
    <t>RM'000</t>
  </si>
  <si>
    <t>Property, plant and equipment</t>
  </si>
  <si>
    <t>Other Investment</t>
  </si>
  <si>
    <t>Current Assets</t>
  </si>
  <si>
    <t>Trade and other receivables</t>
  </si>
  <si>
    <t>Cash and cash equivalents</t>
  </si>
  <si>
    <t xml:space="preserve"> </t>
  </si>
  <si>
    <t>Current Liabilities</t>
  </si>
  <si>
    <t>Trade and other payables</t>
  </si>
  <si>
    <t>Bank Overdratfs</t>
  </si>
  <si>
    <t>Taxation</t>
  </si>
  <si>
    <t xml:space="preserve">Net Current Assets </t>
  </si>
  <si>
    <t>Capital and reserves</t>
  </si>
  <si>
    <t>Share Capital</t>
  </si>
  <si>
    <t>Share Premium</t>
  </si>
  <si>
    <t>Reserves</t>
  </si>
  <si>
    <t>Minority shareholders' interests</t>
  </si>
  <si>
    <t>Long term and deferred liabilities</t>
  </si>
  <si>
    <t>Deferred taxation</t>
  </si>
  <si>
    <t>Long Term Borrowings (secured)</t>
  </si>
  <si>
    <t>AVANGARDE RESOURCES BERHAD</t>
  </si>
  <si>
    <t>(422507-D)</t>
  </si>
  <si>
    <t>FOR THE PERIOD ENDED</t>
  </si>
  <si>
    <t xml:space="preserve">3 months ended </t>
  </si>
  <si>
    <t>Revenue</t>
  </si>
  <si>
    <t>Interest expenses</t>
  </si>
  <si>
    <t>Interest income</t>
  </si>
  <si>
    <t>Tax expenses</t>
  </si>
  <si>
    <t>Add/(Less): Minority interest</t>
  </si>
  <si>
    <t>Diluted earnings per share (sen)</t>
  </si>
  <si>
    <t>Distributable</t>
  </si>
  <si>
    <t>Share capital</t>
  </si>
  <si>
    <t>Reserve on Consolidation</t>
  </si>
  <si>
    <t>Retained profits</t>
  </si>
  <si>
    <t>Total</t>
  </si>
  <si>
    <t>Net loss for the year</t>
  </si>
  <si>
    <t>CURRENT QUARTER ENDED</t>
  </si>
  <si>
    <t>PRECEDING YEAR CORRESPONDING QUARTER ENDED</t>
  </si>
  <si>
    <t>Net cash (used in)/generated from operating activities</t>
  </si>
  <si>
    <t>Net cash (used in)/generated from investing activities</t>
  </si>
  <si>
    <t>Net cash (used in)/generated from financing activities</t>
  </si>
  <si>
    <t>Net (decrease)/increase in cash and cash equivalents</t>
  </si>
  <si>
    <t>Cash and cash equivalents at 1 January</t>
  </si>
  <si>
    <t>Notes</t>
  </si>
  <si>
    <t>CONDENSED CONSOLIDATED CASH FLOW STATEMENT</t>
  </si>
  <si>
    <t>CONDENSED CONSOLIDATED BALANCE SHEET</t>
  </si>
  <si>
    <t>Operating profit/(loss)</t>
  </si>
  <si>
    <t>Profit/(Loss) before taxation</t>
  </si>
  <si>
    <t>Profit/(Loss) after taxation</t>
  </si>
  <si>
    <t>Net profit/(loss) for the period</t>
  </si>
  <si>
    <t>Basic earnings/(loss) per share (sen)</t>
  </si>
  <si>
    <t>CONDENSED CONSOLIDATED INCOME STATEMENT</t>
  </si>
  <si>
    <t>AS AT END OF CURRENT FINANCIAL YEAR ENDED</t>
  </si>
  <si>
    <t>Disposal of fixed asset</t>
  </si>
  <si>
    <t>2003</t>
  </si>
  <si>
    <t>At 1 January 2003</t>
  </si>
  <si>
    <t>Capitalisation of Bonus Issues</t>
  </si>
  <si>
    <t>Disposal of Property</t>
  </si>
  <si>
    <t>&lt;--------- Non Distributable ----------&gt;</t>
  </si>
  <si>
    <t>Short term Borrowings (Secured)</t>
  </si>
  <si>
    <t>Reserve on consolidation</t>
  </si>
  <si>
    <t>3 months ended</t>
  </si>
  <si>
    <t>2004</t>
  </si>
  <si>
    <t>At 1 January 2004</t>
  </si>
  <si>
    <t>Gross Profit</t>
  </si>
  <si>
    <t>Administrative Expenses</t>
  </si>
  <si>
    <t>Other Operating Expenses</t>
  </si>
  <si>
    <t>At 30 June 2004</t>
  </si>
  <si>
    <t>At 30 June 2003</t>
  </si>
  <si>
    <t>STATEMENT OF CHANGES IN EQUITY</t>
  </si>
  <si>
    <t>Cash and cash equivalent at 30 June</t>
  </si>
  <si>
    <t>30 SEPTEMBER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</si>
</sst>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/mm/yy"/>
    <numFmt numFmtId="171" formatCode="_(* #,##0_);_(* \(#,##0\);_(* &quot;-&quot;??_);_(@_)"/>
    <numFmt numFmtId="172" formatCode="#,##0.0000"/>
    <numFmt numFmtId="173" formatCode="dd/mmmm\ "/>
    <numFmt numFmtId="174" formatCode="d/mmm"/>
    <numFmt numFmtId="175" formatCode="dd/mmmm"/>
    <numFmt numFmtId="176" formatCode="dd\ mmm\ yyyy"/>
    <numFmt numFmtId="177" formatCode="dd\ mmmm\ yyyy"/>
  </numFmts>
  <fonts count="15">
    <font>
      <sz val="11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1" fontId="6" fillId="0" borderId="0" xfId="0" applyNumberFormat="1" applyFont="1" applyAlignment="1">
      <alignment/>
    </xf>
    <xf numFmtId="171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1" fontId="6" fillId="0" borderId="0" xfId="15" applyNumberFormat="1" applyFont="1" applyAlignment="1">
      <alignment/>
    </xf>
    <xf numFmtId="171" fontId="6" fillId="0" borderId="0" xfId="15" applyNumberFormat="1" applyFont="1" applyBorder="1" applyAlignment="1">
      <alignment/>
    </xf>
    <xf numFmtId="171" fontId="6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1" fontId="6" fillId="0" borderId="2" xfId="15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71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4" fillId="0" borderId="4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41" fontId="6" fillId="0" borderId="7" xfId="15" applyNumberFormat="1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4" xfId="15" applyNumberFormat="1" applyFont="1" applyBorder="1" applyAlignment="1">
      <alignment/>
    </xf>
    <xf numFmtId="41" fontId="4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1" fontId="6" fillId="0" borderId="8" xfId="15" applyNumberFormat="1" applyFont="1" applyBorder="1" applyAlignment="1">
      <alignment/>
    </xf>
    <xf numFmtId="41" fontId="4" fillId="0" borderId="7" xfId="15" applyNumberFormat="1" applyFont="1" applyBorder="1" applyAlignment="1">
      <alignment/>
    </xf>
    <xf numFmtId="41" fontId="4" fillId="0" borderId="10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3" fontId="6" fillId="0" borderId="7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43" fontId="6" fillId="0" borderId="4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41" fontId="6" fillId="0" borderId="5" xfId="15" applyNumberFormat="1" applyFont="1" applyBorder="1" applyAlignment="1">
      <alignment/>
    </xf>
    <xf numFmtId="41" fontId="6" fillId="0" borderId="1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Border="1" applyAlignment="1">
      <alignment/>
    </xf>
    <xf numFmtId="43" fontId="0" fillId="0" borderId="0" xfId="15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71" fontId="6" fillId="0" borderId="0" xfId="15" applyNumberFormat="1" applyFont="1" applyAlignment="1">
      <alignment horizontal="justify"/>
    </xf>
    <xf numFmtId="171" fontId="6" fillId="0" borderId="0" xfId="15" applyNumberFormat="1" applyFont="1" applyBorder="1" applyAlignment="1">
      <alignment horizontal="justify"/>
    </xf>
    <xf numFmtId="0" fontId="6" fillId="0" borderId="0" xfId="0" applyFont="1" applyAlignment="1">
      <alignment horizontal="left" wrapText="1"/>
    </xf>
    <xf numFmtId="171" fontId="6" fillId="0" borderId="0" xfId="15" applyNumberFormat="1" applyFont="1" applyFill="1" applyAlignment="1">
      <alignment horizontal="justify"/>
    </xf>
    <xf numFmtId="171" fontId="6" fillId="0" borderId="0" xfId="15" applyNumberFormat="1" applyFont="1" applyBorder="1" applyAlignment="1">
      <alignment horizontal="justify" wrapText="1"/>
    </xf>
    <xf numFmtId="171" fontId="6" fillId="0" borderId="0" xfId="15" applyNumberFormat="1" applyFont="1" applyAlignment="1">
      <alignment horizontal="justify" wrapText="1"/>
    </xf>
    <xf numFmtId="171" fontId="6" fillId="0" borderId="1" xfId="15" applyNumberFormat="1" applyFont="1" applyBorder="1" applyAlignment="1">
      <alignment horizontal="justify" wrapText="1"/>
    </xf>
    <xf numFmtId="171" fontId="4" fillId="0" borderId="12" xfId="15" applyNumberFormat="1" applyFont="1" applyBorder="1" applyAlignment="1">
      <alignment horizontal="justify" wrapText="1"/>
    </xf>
    <xf numFmtId="171" fontId="4" fillId="0" borderId="0" xfId="15" applyNumberFormat="1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38" fontId="4" fillId="0" borderId="0" xfId="15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38" fontId="6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wrapText="1"/>
    </xf>
    <xf numFmtId="171" fontId="6" fillId="0" borderId="12" xfId="15" applyNumberFormat="1" applyFont="1" applyBorder="1" applyAlignment="1">
      <alignment/>
    </xf>
    <xf numFmtId="43" fontId="6" fillId="0" borderId="0" xfId="15" applyFont="1" applyAlignment="1">
      <alignment/>
    </xf>
    <xf numFmtId="171" fontId="6" fillId="0" borderId="13" xfId="15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41" fontId="4" fillId="0" borderId="14" xfId="15" applyNumberFormat="1" applyFont="1" applyBorder="1" applyAlignment="1">
      <alignment/>
    </xf>
    <xf numFmtId="41" fontId="6" fillId="0" borderId="14" xfId="15" applyNumberFormat="1" applyFont="1" applyBorder="1" applyAlignment="1">
      <alignment/>
    </xf>
    <xf numFmtId="41" fontId="4" fillId="0" borderId="15" xfId="15" applyNumberFormat="1" applyFont="1" applyBorder="1" applyAlignment="1">
      <alignment/>
    </xf>
    <xf numFmtId="0" fontId="6" fillId="0" borderId="12" xfId="0" applyFont="1" applyBorder="1" applyAlignment="1">
      <alignment/>
    </xf>
    <xf numFmtId="37" fontId="6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1" fontId="6" fillId="0" borderId="9" xfId="15" applyNumberFormat="1" applyFont="1" applyBorder="1" applyAlignment="1">
      <alignment/>
    </xf>
    <xf numFmtId="171" fontId="6" fillId="0" borderId="16" xfId="15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4" fillId="0" borderId="7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4" fillId="0" borderId="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39" fontId="1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17" fontId="4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zoomScale="75" zoomScaleNormal="75" workbookViewId="0" topLeftCell="A28">
      <selection activeCell="E45" sqref="E45"/>
    </sheetView>
  </sheetViews>
  <sheetFormatPr defaultColWidth="9.00390625" defaultRowHeight="14.25"/>
  <cols>
    <col min="1" max="1" width="4.00390625" style="70" customWidth="1"/>
    <col min="2" max="2" width="3.00390625" style="70" customWidth="1"/>
    <col min="3" max="3" width="21.875" style="70" customWidth="1"/>
    <col min="4" max="4" width="5.50390625" style="70" customWidth="1"/>
    <col min="5" max="5" width="12.625" style="70" customWidth="1"/>
    <col min="6" max="6" width="2.625" style="70" customWidth="1"/>
    <col min="7" max="7" width="2.50390625" style="71" customWidth="1"/>
    <col min="8" max="8" width="12.625" style="70" customWidth="1"/>
    <col min="9" max="9" width="2.625" style="70" customWidth="1"/>
    <col min="10" max="16384" width="9.00390625" style="70" customWidth="1"/>
  </cols>
  <sheetData>
    <row r="1" spans="1:8" ht="20.25">
      <c r="A1" s="114" t="s">
        <v>22</v>
      </c>
      <c r="B1" s="114"/>
      <c r="C1" s="114"/>
      <c r="D1" s="114"/>
      <c r="E1" s="114"/>
      <c r="F1" s="114"/>
      <c r="G1" s="114"/>
      <c r="H1" s="114"/>
    </row>
    <row r="2" spans="1:8" ht="15">
      <c r="A2" s="115" t="s">
        <v>0</v>
      </c>
      <c r="B2" s="115"/>
      <c r="C2" s="115"/>
      <c r="D2" s="115"/>
      <c r="E2" s="115"/>
      <c r="F2" s="115"/>
      <c r="G2" s="115"/>
      <c r="H2" s="115"/>
    </row>
    <row r="4" spans="1:7" s="8" customFormat="1" ht="12">
      <c r="A4" s="3" t="s">
        <v>47</v>
      </c>
      <c r="B4" s="3"/>
      <c r="C4" s="3"/>
      <c r="D4" s="3"/>
      <c r="G4" s="73"/>
    </row>
    <row r="5" spans="1:7" s="8" customFormat="1" ht="12">
      <c r="A5" s="3"/>
      <c r="B5" s="3"/>
      <c r="C5" s="3"/>
      <c r="D5" s="3"/>
      <c r="G5" s="73"/>
    </row>
    <row r="6" spans="5:9" s="3" customFormat="1" ht="38.25" customHeight="1">
      <c r="E6" s="112" t="s">
        <v>54</v>
      </c>
      <c r="F6" s="112"/>
      <c r="G6" s="5"/>
      <c r="H6" s="112" t="s">
        <v>1</v>
      </c>
      <c r="I6" s="112"/>
    </row>
    <row r="7" spans="4:9" s="3" customFormat="1" ht="12">
      <c r="D7" s="7"/>
      <c r="E7" s="113">
        <v>38260</v>
      </c>
      <c r="F7" s="113"/>
      <c r="G7" s="109"/>
      <c r="H7" s="113">
        <v>37986</v>
      </c>
      <c r="I7" s="113"/>
    </row>
    <row r="8" spans="4:9" s="8" customFormat="1" ht="12">
      <c r="D8" s="4" t="s">
        <v>45</v>
      </c>
      <c r="E8" s="111" t="s">
        <v>2</v>
      </c>
      <c r="F8" s="111"/>
      <c r="G8" s="9"/>
      <c r="H8" s="111" t="s">
        <v>2</v>
      </c>
      <c r="I8" s="111"/>
    </row>
    <row r="9" spans="4:8" s="8" customFormat="1" ht="12">
      <c r="D9" s="7"/>
      <c r="E9" s="7"/>
      <c r="F9" s="7"/>
      <c r="G9" s="9"/>
      <c r="H9" s="7"/>
    </row>
    <row r="10" spans="4:7" s="8" customFormat="1" ht="12">
      <c r="D10" s="7"/>
      <c r="E10" s="10"/>
      <c r="F10" s="10"/>
      <c r="G10" s="11"/>
    </row>
    <row r="11" spans="1:9" s="8" customFormat="1" ht="14.25">
      <c r="A11" s="3" t="s">
        <v>3</v>
      </c>
      <c r="C11"/>
      <c r="D11" s="12">
        <v>6</v>
      </c>
      <c r="E11" s="13">
        <v>15761</v>
      </c>
      <c r="F11" s="13"/>
      <c r="G11" s="14"/>
      <c r="H11" s="103">
        <v>18924</v>
      </c>
      <c r="I11"/>
    </row>
    <row r="12" spans="1:9" s="8" customFormat="1" ht="14.25">
      <c r="A12" s="3" t="s">
        <v>4</v>
      </c>
      <c r="C12"/>
      <c r="D12" s="12"/>
      <c r="E12" s="15">
        <v>0</v>
      </c>
      <c r="F12" s="14"/>
      <c r="G12" s="14"/>
      <c r="H12" s="15">
        <v>0</v>
      </c>
      <c r="I12"/>
    </row>
    <row r="13" spans="1:9" s="8" customFormat="1" ht="14.25">
      <c r="A13" s="3"/>
      <c r="C13"/>
      <c r="D13" s="12"/>
      <c r="E13" s="13">
        <f>SUM(E11:E12)</f>
        <v>15761</v>
      </c>
      <c r="F13" s="13"/>
      <c r="G13" s="14"/>
      <c r="H13" s="94">
        <f>SUM(H11:H12)</f>
        <v>18924</v>
      </c>
      <c r="I13"/>
    </row>
    <row r="14" spans="1:9" s="8" customFormat="1" ht="14.25">
      <c r="A14" s="3"/>
      <c r="C14"/>
      <c r="D14" s="12"/>
      <c r="E14" s="13"/>
      <c r="F14" s="13"/>
      <c r="G14" s="14"/>
      <c r="H14" s="13"/>
      <c r="I14"/>
    </row>
    <row r="15" spans="1:9" s="8" customFormat="1" ht="14.25">
      <c r="A15" s="3" t="s">
        <v>5</v>
      </c>
      <c r="C15"/>
      <c r="D15" s="12"/>
      <c r="E15" s="13"/>
      <c r="F15" s="13"/>
      <c r="G15" s="14"/>
      <c r="H15" s="13"/>
      <c r="I15"/>
    </row>
    <row r="16" spans="1:9" s="8" customFormat="1" ht="14.25">
      <c r="A16" s="3"/>
      <c r="B16" s="8" t="s">
        <v>6</v>
      </c>
      <c r="C16"/>
      <c r="D16" s="12"/>
      <c r="E16" s="14">
        <v>159661</v>
      </c>
      <c r="F16" s="14"/>
      <c r="G16" s="14"/>
      <c r="H16" s="14">
        <v>148081</v>
      </c>
      <c r="I16" s="2"/>
    </row>
    <row r="17" spans="1:9" s="8" customFormat="1" ht="14.25">
      <c r="A17" s="3"/>
      <c r="B17" s="8" t="s">
        <v>7</v>
      </c>
      <c r="C17"/>
      <c r="D17" s="12"/>
      <c r="E17" s="14">
        <v>1762</v>
      </c>
      <c r="F17" s="14"/>
      <c r="G17" s="14"/>
      <c r="H17" s="14">
        <v>6206</v>
      </c>
      <c r="I17"/>
    </row>
    <row r="18" spans="1:9" s="8" customFormat="1" ht="14.25">
      <c r="A18" s="3"/>
      <c r="C18" s="16"/>
      <c r="D18" s="17"/>
      <c r="E18" s="13"/>
      <c r="F18" s="13"/>
      <c r="G18" s="14"/>
      <c r="H18" s="13"/>
      <c r="I18" s="104"/>
    </row>
    <row r="19" spans="1:9" s="8" customFormat="1" ht="12">
      <c r="A19" s="3"/>
      <c r="C19" s="16"/>
      <c r="D19" s="17"/>
      <c r="E19" s="18">
        <f>SUM(E16:E18)</f>
        <v>161423</v>
      </c>
      <c r="F19" s="18"/>
      <c r="G19" s="14"/>
      <c r="H19" s="18">
        <f>SUM(H16:H18)</f>
        <v>154287</v>
      </c>
      <c r="I19" s="18"/>
    </row>
    <row r="20" spans="1:9" s="8" customFormat="1" ht="14.25">
      <c r="A20" s="3"/>
      <c r="D20" s="7"/>
      <c r="E20" s="13"/>
      <c r="F20" s="13"/>
      <c r="G20" s="14"/>
      <c r="H20" s="13"/>
      <c r="I20"/>
    </row>
    <row r="21" spans="1:9" s="8" customFormat="1" ht="14.25">
      <c r="A21" s="3" t="s">
        <v>9</v>
      </c>
      <c r="C21"/>
      <c r="D21" s="12"/>
      <c r="E21" s="13"/>
      <c r="F21" s="13"/>
      <c r="G21" s="14"/>
      <c r="H21" s="13"/>
      <c r="I21"/>
    </row>
    <row r="22" spans="1:9" s="8" customFormat="1" ht="14.25">
      <c r="A22" s="3"/>
      <c r="B22" s="8" t="s">
        <v>10</v>
      </c>
      <c r="C22"/>
      <c r="D22" s="12"/>
      <c r="E22" s="13">
        <v>59044</v>
      </c>
      <c r="F22" s="13"/>
      <c r="G22" s="14"/>
      <c r="H22" s="14">
        <v>53488</v>
      </c>
      <c r="I22"/>
    </row>
    <row r="23" spans="1:9" s="8" customFormat="1" ht="14.25">
      <c r="A23" s="3"/>
      <c r="B23" s="8" t="s">
        <v>61</v>
      </c>
      <c r="C23"/>
      <c r="D23" s="12"/>
      <c r="E23" s="13">
        <v>39462</v>
      </c>
      <c r="F23" s="13"/>
      <c r="G23" s="14"/>
      <c r="H23" s="13">
        <v>37659</v>
      </c>
      <c r="I23"/>
    </row>
    <row r="24" spans="1:9" s="8" customFormat="1" ht="14.25">
      <c r="A24" s="3"/>
      <c r="B24" s="8" t="s">
        <v>11</v>
      </c>
      <c r="C24"/>
      <c r="D24" s="12"/>
      <c r="E24" s="13">
        <v>15674</v>
      </c>
      <c r="F24" s="13"/>
      <c r="G24" s="14"/>
      <c r="H24" s="13">
        <v>14265</v>
      </c>
      <c r="I24"/>
    </row>
    <row r="25" spans="1:9" s="8" customFormat="1" ht="14.25">
      <c r="A25" s="3"/>
      <c r="B25" s="8" t="s">
        <v>12</v>
      </c>
      <c r="C25"/>
      <c r="D25" s="12"/>
      <c r="E25" s="13">
        <v>4737</v>
      </c>
      <c r="F25" s="13"/>
      <c r="G25" s="14"/>
      <c r="H25" s="13">
        <v>4813</v>
      </c>
      <c r="I25"/>
    </row>
    <row r="26" spans="1:9" s="8" customFormat="1" ht="14.25">
      <c r="A26" s="3"/>
      <c r="C26"/>
      <c r="D26" s="12"/>
      <c r="E26" s="13"/>
      <c r="F26" s="13"/>
      <c r="G26" s="14"/>
      <c r="H26" s="13"/>
      <c r="I26"/>
    </row>
    <row r="27" spans="1:9" s="8" customFormat="1" ht="12">
      <c r="A27" s="3"/>
      <c r="D27" s="7"/>
      <c r="E27" s="18">
        <f>SUM(E22:E26)</f>
        <v>118917</v>
      </c>
      <c r="F27" s="18"/>
      <c r="G27" s="14"/>
      <c r="H27" s="18">
        <f>SUM(H22:H26)</f>
        <v>110225</v>
      </c>
      <c r="I27" s="18"/>
    </row>
    <row r="28" spans="1:9" s="8" customFormat="1" ht="14.25">
      <c r="A28" s="3"/>
      <c r="D28" s="7"/>
      <c r="E28" s="14" t="s">
        <v>8</v>
      </c>
      <c r="F28" s="14"/>
      <c r="G28" s="14"/>
      <c r="H28" s="14" t="s">
        <v>8</v>
      </c>
      <c r="I28"/>
    </row>
    <row r="29" spans="1:9" s="8" customFormat="1" ht="14.25">
      <c r="A29" s="3" t="s">
        <v>13</v>
      </c>
      <c r="B29" s="1"/>
      <c r="D29" s="7"/>
      <c r="E29" s="13">
        <f>E19-E27</f>
        <v>42506</v>
      </c>
      <c r="F29" s="13"/>
      <c r="G29" s="14"/>
      <c r="H29" s="13">
        <f>H19-H27</f>
        <v>44062</v>
      </c>
      <c r="I29"/>
    </row>
    <row r="30" spans="1:10" s="8" customFormat="1" ht="14.25">
      <c r="A30" s="19"/>
      <c r="D30" s="7"/>
      <c r="E30" s="14"/>
      <c r="F30" s="14"/>
      <c r="G30" s="14"/>
      <c r="H30" s="14"/>
      <c r="I30" s="2"/>
      <c r="J30" s="73"/>
    </row>
    <row r="31" spans="1:10" s="8" customFormat="1" ht="15" thickBot="1">
      <c r="A31" s="20"/>
      <c r="D31" s="7"/>
      <c r="E31" s="21">
        <f>E13+E29</f>
        <v>58267</v>
      </c>
      <c r="F31" s="21"/>
      <c r="G31" s="14"/>
      <c r="H31" s="21">
        <f>H13+H29</f>
        <v>62986</v>
      </c>
      <c r="I31" s="105"/>
      <c r="J31" s="73"/>
    </row>
    <row r="32" spans="1:10" s="8" customFormat="1" ht="14.25">
      <c r="A32" s="20"/>
      <c r="D32" s="7"/>
      <c r="E32" s="14"/>
      <c r="F32" s="14"/>
      <c r="G32" s="14"/>
      <c r="H32" s="14"/>
      <c r="I32" s="2"/>
      <c r="J32" s="73"/>
    </row>
    <row r="33" spans="1:10" s="8" customFormat="1" ht="14.25">
      <c r="A33" s="20"/>
      <c r="D33" s="7"/>
      <c r="E33" s="14"/>
      <c r="F33" s="14"/>
      <c r="G33" s="14"/>
      <c r="H33" s="14"/>
      <c r="I33" s="2"/>
      <c r="J33" s="73"/>
    </row>
    <row r="34" spans="1:10" s="8" customFormat="1" ht="14.25">
      <c r="A34" s="3"/>
      <c r="B34" s="1"/>
      <c r="D34" s="7"/>
      <c r="E34" s="14"/>
      <c r="F34" s="14"/>
      <c r="G34" s="14"/>
      <c r="H34" s="14"/>
      <c r="I34" s="2"/>
      <c r="J34" s="73"/>
    </row>
    <row r="35" spans="1:10" s="8" customFormat="1" ht="14.25">
      <c r="A35" s="3" t="s">
        <v>14</v>
      </c>
      <c r="B35" s="1"/>
      <c r="D35" s="7"/>
      <c r="E35" s="14"/>
      <c r="F35" s="14"/>
      <c r="G35" s="14"/>
      <c r="H35" s="14"/>
      <c r="I35" s="2"/>
      <c r="J35" s="73"/>
    </row>
    <row r="36" spans="2:10" s="8" customFormat="1" ht="14.25">
      <c r="B36" s="8" t="s">
        <v>15</v>
      </c>
      <c r="D36" s="7"/>
      <c r="E36" s="14">
        <v>43750</v>
      </c>
      <c r="F36" s="14"/>
      <c r="G36" s="14"/>
      <c r="H36" s="14">
        <v>43750</v>
      </c>
      <c r="I36" s="2"/>
      <c r="J36" s="73"/>
    </row>
    <row r="37" spans="2:10" s="8" customFormat="1" ht="14.25">
      <c r="B37" s="8" t="s">
        <v>17</v>
      </c>
      <c r="C37"/>
      <c r="D37" s="17"/>
      <c r="E37" s="107">
        <v>-4180</v>
      </c>
      <c r="F37" s="106"/>
      <c r="G37" s="14"/>
      <c r="H37" s="106">
        <v>1403</v>
      </c>
      <c r="I37" s="106"/>
      <c r="J37" s="73"/>
    </row>
    <row r="38" spans="3:10" s="8" customFormat="1" ht="14.25">
      <c r="C38"/>
      <c r="D38" s="17"/>
      <c r="E38" s="14">
        <f>SUM(E36:E37)</f>
        <v>39570</v>
      </c>
      <c r="F38" s="14"/>
      <c r="G38" s="14"/>
      <c r="H38" s="14">
        <f>SUM(H36:H37)</f>
        <v>45153</v>
      </c>
      <c r="I38" s="2"/>
      <c r="J38" s="73"/>
    </row>
    <row r="39" spans="4:10" s="8" customFormat="1" ht="14.25">
      <c r="D39" s="7"/>
      <c r="E39" s="14"/>
      <c r="F39" s="14"/>
      <c r="G39" s="14"/>
      <c r="H39" s="14"/>
      <c r="I39" s="2"/>
      <c r="J39" s="73"/>
    </row>
    <row r="40" spans="1:10" s="8" customFormat="1" ht="14.25">
      <c r="A40" s="3" t="s">
        <v>18</v>
      </c>
      <c r="B40" s="1"/>
      <c r="D40" s="7"/>
      <c r="E40" s="14">
        <v>0</v>
      </c>
      <c r="F40" s="14"/>
      <c r="G40" s="14"/>
      <c r="H40" s="14">
        <v>0</v>
      </c>
      <c r="I40" s="2"/>
      <c r="J40" s="73"/>
    </row>
    <row r="41" spans="1:10" s="8" customFormat="1" ht="14.25">
      <c r="A41" s="3"/>
      <c r="B41" s="1"/>
      <c r="D41" s="7"/>
      <c r="E41" s="14"/>
      <c r="F41" s="14"/>
      <c r="G41" s="14"/>
      <c r="H41" s="14"/>
      <c r="I41" s="2"/>
      <c r="J41" s="73"/>
    </row>
    <row r="42" spans="1:10" s="8" customFormat="1" ht="14.25">
      <c r="A42" s="3" t="s">
        <v>19</v>
      </c>
      <c r="B42" s="1"/>
      <c r="D42" s="7"/>
      <c r="E42" s="14"/>
      <c r="F42" s="14"/>
      <c r="G42" s="14"/>
      <c r="H42" s="14"/>
      <c r="I42" s="2"/>
      <c r="J42" s="73"/>
    </row>
    <row r="43" spans="1:10" s="8" customFormat="1" ht="14.25">
      <c r="A43" s="20"/>
      <c r="B43" s="8" t="s">
        <v>20</v>
      </c>
      <c r="D43" s="7"/>
      <c r="E43" s="14">
        <v>632</v>
      </c>
      <c r="F43" s="14"/>
      <c r="G43" s="14"/>
      <c r="H43" s="14">
        <v>632</v>
      </c>
      <c r="I43" s="2"/>
      <c r="J43" s="73"/>
    </row>
    <row r="44" spans="1:10" s="8" customFormat="1" ht="14.25">
      <c r="A44" s="20"/>
      <c r="B44" s="8" t="s">
        <v>21</v>
      </c>
      <c r="D44" s="7"/>
      <c r="E44" s="14">
        <v>18065</v>
      </c>
      <c r="F44" s="14"/>
      <c r="G44" s="14"/>
      <c r="H44" s="14">
        <v>17201</v>
      </c>
      <c r="I44" s="2"/>
      <c r="J44" s="73"/>
    </row>
    <row r="45" spans="1:10" s="8" customFormat="1" ht="14.25">
      <c r="A45" s="20"/>
      <c r="D45" s="7"/>
      <c r="E45" s="14"/>
      <c r="F45" s="14"/>
      <c r="G45" s="14"/>
      <c r="H45" s="14"/>
      <c r="I45" s="2"/>
      <c r="J45" s="73"/>
    </row>
    <row r="46" spans="1:10" s="8" customFormat="1" ht="15" thickBot="1">
      <c r="A46" s="20"/>
      <c r="D46" s="7"/>
      <c r="E46" s="21">
        <f>SUM(E38:E45)</f>
        <v>58267</v>
      </c>
      <c r="F46" s="21"/>
      <c r="G46" s="14"/>
      <c r="H46" s="21">
        <f>SUM(H38:H45)</f>
        <v>62986</v>
      </c>
      <c r="I46" s="105"/>
      <c r="J46" s="73"/>
    </row>
    <row r="47" spans="4:10" s="8" customFormat="1" ht="12">
      <c r="D47" s="7"/>
      <c r="E47" s="73"/>
      <c r="F47" s="73"/>
      <c r="G47" s="73"/>
      <c r="H47" s="73"/>
      <c r="I47" s="73"/>
      <c r="J47" s="73"/>
    </row>
    <row r="48" spans="4:10" s="8" customFormat="1" ht="12">
      <c r="D48" s="7"/>
      <c r="E48" s="73"/>
      <c r="F48" s="73"/>
      <c r="G48" s="73"/>
      <c r="H48" s="73"/>
      <c r="I48" s="73"/>
      <c r="J48" s="73"/>
    </row>
    <row r="49" spans="4:10" s="8" customFormat="1" ht="12">
      <c r="D49" s="7"/>
      <c r="E49" s="73"/>
      <c r="F49" s="73"/>
      <c r="G49" s="73"/>
      <c r="H49" s="73"/>
      <c r="I49" s="73"/>
      <c r="J49" s="73"/>
    </row>
    <row r="50" spans="1:10" s="8" customFormat="1" ht="12">
      <c r="A50" s="89"/>
      <c r="B50" s="89"/>
      <c r="C50" s="89"/>
      <c r="D50" s="89"/>
      <c r="E50" s="89"/>
      <c r="F50" s="89"/>
      <c r="G50" s="89"/>
      <c r="H50" s="89"/>
      <c r="I50" s="89"/>
      <c r="J50" s="73"/>
    </row>
    <row r="51" spans="1:10" s="8" customFormat="1" ht="12">
      <c r="A51" s="89"/>
      <c r="B51" s="89"/>
      <c r="C51" s="89"/>
      <c r="D51" s="89"/>
      <c r="E51" s="89"/>
      <c r="F51" s="89"/>
      <c r="G51" s="89"/>
      <c r="H51" s="89"/>
      <c r="I51" s="89"/>
      <c r="J51" s="73"/>
    </row>
    <row r="52" spans="4:10" s="8" customFormat="1" ht="12">
      <c r="D52" s="7"/>
      <c r="E52" s="73"/>
      <c r="F52" s="73"/>
      <c r="G52" s="73"/>
      <c r="H52" s="73"/>
      <c r="I52" s="73"/>
      <c r="J52" s="73"/>
    </row>
    <row r="53" spans="4:10" s="8" customFormat="1" ht="12">
      <c r="D53" s="7"/>
      <c r="E53" s="73"/>
      <c r="F53" s="73"/>
      <c r="G53" s="73"/>
      <c r="H53" s="73"/>
      <c r="I53" s="73"/>
      <c r="J53" s="73"/>
    </row>
    <row r="54" spans="4:10" s="8" customFormat="1" ht="12">
      <c r="D54" s="7"/>
      <c r="E54" s="73"/>
      <c r="F54" s="73"/>
      <c r="G54" s="73"/>
      <c r="H54" s="73"/>
      <c r="I54" s="73"/>
      <c r="J54" s="73"/>
    </row>
    <row r="55" spans="4:10" s="8" customFormat="1" ht="12">
      <c r="D55" s="7"/>
      <c r="E55" s="73"/>
      <c r="F55" s="73"/>
      <c r="G55" s="73"/>
      <c r="H55" s="73"/>
      <c r="I55" s="73"/>
      <c r="J55" s="73"/>
    </row>
    <row r="56" spans="4:10" s="8" customFormat="1" ht="12">
      <c r="D56" s="7"/>
      <c r="E56" s="73"/>
      <c r="F56" s="73"/>
      <c r="G56" s="73"/>
      <c r="H56" s="73"/>
      <c r="I56" s="73"/>
      <c r="J56" s="73"/>
    </row>
    <row r="57" spans="4:10" s="8" customFormat="1" ht="12">
      <c r="D57" s="7"/>
      <c r="E57" s="73"/>
      <c r="F57" s="73"/>
      <c r="G57" s="73"/>
      <c r="H57" s="73"/>
      <c r="I57" s="73"/>
      <c r="J57" s="73"/>
    </row>
    <row r="58" spans="4:10" s="8" customFormat="1" ht="12">
      <c r="D58" s="7"/>
      <c r="E58" s="73"/>
      <c r="F58" s="73"/>
      <c r="G58" s="73"/>
      <c r="H58" s="73"/>
      <c r="I58" s="73"/>
      <c r="J58" s="73"/>
    </row>
    <row r="59" spans="4:10" s="8" customFormat="1" ht="12">
      <c r="D59" s="7"/>
      <c r="E59" s="73"/>
      <c r="F59" s="73"/>
      <c r="G59" s="73"/>
      <c r="H59" s="73"/>
      <c r="I59" s="73"/>
      <c r="J59" s="73"/>
    </row>
    <row r="60" spans="4:10" s="8" customFormat="1" ht="12">
      <c r="D60" s="7"/>
      <c r="E60" s="73"/>
      <c r="F60" s="73"/>
      <c r="G60" s="73"/>
      <c r="H60" s="73"/>
      <c r="I60" s="73"/>
      <c r="J60" s="73"/>
    </row>
    <row r="61" spans="4:10" s="8" customFormat="1" ht="12">
      <c r="D61" s="7"/>
      <c r="E61" s="73"/>
      <c r="F61" s="73"/>
      <c r="G61" s="73"/>
      <c r="H61" s="73"/>
      <c r="I61" s="73"/>
      <c r="J61" s="73"/>
    </row>
    <row r="62" spans="4:10" s="8" customFormat="1" ht="12">
      <c r="D62" s="7"/>
      <c r="E62" s="73"/>
      <c r="F62" s="73"/>
      <c r="G62" s="73"/>
      <c r="H62" s="73"/>
      <c r="I62" s="73"/>
      <c r="J62" s="73"/>
    </row>
    <row r="63" spans="4:10" s="8" customFormat="1" ht="12">
      <c r="D63" s="7"/>
      <c r="E63" s="73"/>
      <c r="F63" s="73"/>
      <c r="G63" s="73"/>
      <c r="H63" s="73"/>
      <c r="I63" s="73"/>
      <c r="J63" s="73"/>
    </row>
    <row r="64" spans="4:10" s="8" customFormat="1" ht="12">
      <c r="D64" s="7"/>
      <c r="E64" s="73"/>
      <c r="F64" s="73"/>
      <c r="G64" s="73"/>
      <c r="H64" s="73"/>
      <c r="I64" s="73"/>
      <c r="J64" s="73"/>
    </row>
    <row r="65" spans="4:10" s="8" customFormat="1" ht="12">
      <c r="D65" s="7"/>
      <c r="E65" s="73"/>
      <c r="F65" s="73"/>
      <c r="G65" s="73"/>
      <c r="H65" s="73"/>
      <c r="I65" s="73"/>
      <c r="J65" s="73"/>
    </row>
    <row r="66" spans="4:10" s="8" customFormat="1" ht="12">
      <c r="D66" s="7"/>
      <c r="E66" s="73"/>
      <c r="F66" s="73"/>
      <c r="G66" s="73"/>
      <c r="H66" s="73"/>
      <c r="I66" s="73"/>
      <c r="J66" s="73"/>
    </row>
    <row r="67" spans="4:10" s="8" customFormat="1" ht="12">
      <c r="D67" s="7"/>
      <c r="E67" s="73"/>
      <c r="F67" s="73"/>
      <c r="G67" s="73"/>
      <c r="H67" s="73"/>
      <c r="I67" s="73"/>
      <c r="J67" s="73"/>
    </row>
    <row r="68" spans="4:10" s="8" customFormat="1" ht="12">
      <c r="D68" s="7"/>
      <c r="E68" s="73"/>
      <c r="F68" s="73"/>
      <c r="G68" s="73"/>
      <c r="H68" s="73"/>
      <c r="I68" s="73"/>
      <c r="J68" s="73"/>
    </row>
    <row r="69" spans="4:10" s="8" customFormat="1" ht="12">
      <c r="D69" s="7"/>
      <c r="E69" s="73"/>
      <c r="F69" s="73"/>
      <c r="G69" s="73"/>
      <c r="H69" s="73"/>
      <c r="I69" s="73"/>
      <c r="J69" s="73"/>
    </row>
    <row r="70" spans="4:10" s="8" customFormat="1" ht="12">
      <c r="D70" s="7"/>
      <c r="E70" s="73"/>
      <c r="F70" s="73"/>
      <c r="G70" s="73"/>
      <c r="H70" s="73"/>
      <c r="I70" s="73"/>
      <c r="J70" s="73"/>
    </row>
    <row r="71" spans="4:10" s="8" customFormat="1" ht="12">
      <c r="D71" s="7"/>
      <c r="E71" s="73"/>
      <c r="F71" s="73"/>
      <c r="G71" s="73"/>
      <c r="H71" s="73"/>
      <c r="I71" s="73"/>
      <c r="J71" s="73"/>
    </row>
    <row r="72" spans="4:10" s="8" customFormat="1" ht="12">
      <c r="D72" s="7"/>
      <c r="E72" s="73"/>
      <c r="F72" s="73"/>
      <c r="G72" s="73"/>
      <c r="H72" s="73"/>
      <c r="I72" s="73"/>
      <c r="J72" s="73"/>
    </row>
    <row r="73" spans="4:10" s="8" customFormat="1" ht="12">
      <c r="D73" s="7"/>
      <c r="E73" s="73"/>
      <c r="F73" s="73"/>
      <c r="G73" s="73"/>
      <c r="H73" s="73"/>
      <c r="I73" s="73"/>
      <c r="J73" s="73"/>
    </row>
    <row r="74" spans="4:10" s="8" customFormat="1" ht="12">
      <c r="D74" s="7"/>
      <c r="E74" s="73"/>
      <c r="F74" s="73"/>
      <c r="G74" s="73"/>
      <c r="H74" s="73"/>
      <c r="I74" s="73"/>
      <c r="J74" s="73"/>
    </row>
    <row r="75" spans="4:10" s="8" customFormat="1" ht="12">
      <c r="D75" s="7"/>
      <c r="E75" s="73"/>
      <c r="F75" s="73"/>
      <c r="G75" s="73"/>
      <c r="H75" s="73"/>
      <c r="I75" s="73"/>
      <c r="J75" s="73"/>
    </row>
    <row r="76" spans="4:10" s="8" customFormat="1" ht="12">
      <c r="D76" s="7"/>
      <c r="E76" s="73"/>
      <c r="F76" s="73"/>
      <c r="G76" s="73"/>
      <c r="H76" s="73"/>
      <c r="I76" s="73"/>
      <c r="J76" s="73"/>
    </row>
    <row r="77" spans="4:10" s="8" customFormat="1" ht="12">
      <c r="D77" s="7"/>
      <c r="E77" s="73"/>
      <c r="F77" s="73"/>
      <c r="G77" s="73"/>
      <c r="H77" s="73"/>
      <c r="I77" s="73"/>
      <c r="J77" s="73"/>
    </row>
    <row r="78" spans="4:10" s="8" customFormat="1" ht="12">
      <c r="D78" s="7"/>
      <c r="E78" s="73"/>
      <c r="F78" s="73"/>
      <c r="G78" s="73"/>
      <c r="H78" s="73"/>
      <c r="I78" s="73"/>
      <c r="J78" s="73"/>
    </row>
    <row r="79" spans="4:10" s="8" customFormat="1" ht="12">
      <c r="D79" s="7"/>
      <c r="E79" s="73"/>
      <c r="F79" s="73"/>
      <c r="G79" s="73"/>
      <c r="H79" s="73"/>
      <c r="I79" s="73"/>
      <c r="J79" s="73"/>
    </row>
    <row r="80" spans="4:10" s="8" customFormat="1" ht="12">
      <c r="D80" s="7"/>
      <c r="E80" s="73"/>
      <c r="F80" s="73"/>
      <c r="G80" s="73"/>
      <c r="H80" s="73"/>
      <c r="I80" s="73"/>
      <c r="J80" s="73"/>
    </row>
    <row r="81" spans="4:10" s="8" customFormat="1" ht="12">
      <c r="D81" s="7"/>
      <c r="E81" s="73"/>
      <c r="F81" s="73"/>
      <c r="G81" s="73"/>
      <c r="H81" s="73"/>
      <c r="I81" s="73"/>
      <c r="J81" s="73"/>
    </row>
    <row r="82" spans="4:7" s="8" customFormat="1" ht="12">
      <c r="D82" s="7"/>
      <c r="G82" s="73"/>
    </row>
    <row r="83" spans="4:7" s="8" customFormat="1" ht="12">
      <c r="D83" s="7"/>
      <c r="G83" s="73"/>
    </row>
    <row r="84" spans="4:7" s="8" customFormat="1" ht="12">
      <c r="D84" s="7"/>
      <c r="G84" s="73"/>
    </row>
    <row r="85" spans="4:7" s="8" customFormat="1" ht="12">
      <c r="D85" s="7"/>
      <c r="G85" s="73"/>
    </row>
    <row r="86" spans="4:7" s="8" customFormat="1" ht="12">
      <c r="D86" s="7"/>
      <c r="G86" s="73"/>
    </row>
    <row r="87" s="8" customFormat="1" ht="12">
      <c r="G87" s="73"/>
    </row>
    <row r="88" s="8" customFormat="1" ht="12">
      <c r="G88" s="73"/>
    </row>
    <row r="89" s="8" customFormat="1" ht="12">
      <c r="G89" s="73"/>
    </row>
    <row r="90" s="8" customFormat="1" ht="12">
      <c r="G90" s="73"/>
    </row>
    <row r="91" s="8" customFormat="1" ht="12">
      <c r="G91" s="73"/>
    </row>
    <row r="92" s="8" customFormat="1" ht="12">
      <c r="G92" s="73"/>
    </row>
    <row r="93" s="8" customFormat="1" ht="12">
      <c r="G93" s="73"/>
    </row>
    <row r="94" s="8" customFormat="1" ht="12">
      <c r="G94" s="73"/>
    </row>
    <row r="95" s="8" customFormat="1" ht="12">
      <c r="G95" s="73"/>
    </row>
    <row r="96" s="8" customFormat="1" ht="12">
      <c r="G96" s="73"/>
    </row>
    <row r="97" s="8" customFormat="1" ht="12">
      <c r="G97" s="73"/>
    </row>
    <row r="98" s="8" customFormat="1" ht="12">
      <c r="G98" s="73"/>
    </row>
    <row r="99" s="8" customFormat="1" ht="12">
      <c r="G99" s="73"/>
    </row>
    <row r="100" s="8" customFormat="1" ht="12">
      <c r="G100" s="73"/>
    </row>
    <row r="101" s="8" customFormat="1" ht="12">
      <c r="G101" s="73"/>
    </row>
    <row r="102" s="8" customFormat="1" ht="12">
      <c r="G102" s="73"/>
    </row>
    <row r="103" s="8" customFormat="1" ht="12">
      <c r="G103" s="73"/>
    </row>
    <row r="104" s="8" customFormat="1" ht="12">
      <c r="G104" s="73"/>
    </row>
    <row r="105" s="8" customFormat="1" ht="12">
      <c r="G105" s="73"/>
    </row>
    <row r="106" s="8" customFormat="1" ht="12">
      <c r="G106" s="73"/>
    </row>
    <row r="107" s="8" customFormat="1" ht="12">
      <c r="G107" s="73"/>
    </row>
    <row r="108" s="8" customFormat="1" ht="12">
      <c r="G108" s="73"/>
    </row>
    <row r="109" s="8" customFormat="1" ht="12">
      <c r="G109" s="73"/>
    </row>
    <row r="110" s="8" customFormat="1" ht="12">
      <c r="G110" s="73"/>
    </row>
    <row r="111" s="8" customFormat="1" ht="12">
      <c r="G111" s="73"/>
    </row>
    <row r="112" s="8" customFormat="1" ht="12">
      <c r="G112" s="73"/>
    </row>
    <row r="113" s="8" customFormat="1" ht="12">
      <c r="G113" s="73"/>
    </row>
    <row r="114" s="8" customFormat="1" ht="12">
      <c r="G114" s="73"/>
    </row>
    <row r="115" s="8" customFormat="1" ht="12">
      <c r="G115" s="73"/>
    </row>
    <row r="116" s="8" customFormat="1" ht="12">
      <c r="G116" s="73"/>
    </row>
    <row r="117" s="8" customFormat="1" ht="12">
      <c r="G117" s="73"/>
    </row>
    <row r="118" s="8" customFormat="1" ht="12">
      <c r="G118" s="73"/>
    </row>
    <row r="119" s="8" customFormat="1" ht="12">
      <c r="G119" s="73"/>
    </row>
    <row r="120" s="8" customFormat="1" ht="12">
      <c r="G120" s="73"/>
    </row>
    <row r="121" s="8" customFormat="1" ht="12">
      <c r="G121" s="73"/>
    </row>
    <row r="122" s="8" customFormat="1" ht="12">
      <c r="G122" s="73"/>
    </row>
    <row r="123" s="8" customFormat="1" ht="12">
      <c r="G123" s="73"/>
    </row>
    <row r="124" s="8" customFormat="1" ht="12">
      <c r="G124" s="73"/>
    </row>
    <row r="125" s="8" customFormat="1" ht="12">
      <c r="G125" s="73"/>
    </row>
    <row r="126" s="8" customFormat="1" ht="12">
      <c r="G126" s="73"/>
    </row>
    <row r="127" s="8" customFormat="1" ht="12">
      <c r="G127" s="73"/>
    </row>
    <row r="128" s="8" customFormat="1" ht="12">
      <c r="G128" s="73"/>
    </row>
    <row r="129" s="8" customFormat="1" ht="12">
      <c r="G129" s="73"/>
    </row>
    <row r="130" s="8" customFormat="1" ht="12">
      <c r="G130" s="73"/>
    </row>
    <row r="131" s="8" customFormat="1" ht="12">
      <c r="G131" s="73"/>
    </row>
    <row r="132" s="8" customFormat="1" ht="12">
      <c r="G132" s="73"/>
    </row>
    <row r="133" s="8" customFormat="1" ht="12">
      <c r="G133" s="73"/>
    </row>
    <row r="134" s="8" customFormat="1" ht="12">
      <c r="G134" s="73"/>
    </row>
    <row r="135" s="8" customFormat="1" ht="12">
      <c r="G135" s="73"/>
    </row>
    <row r="136" s="8" customFormat="1" ht="12">
      <c r="G136" s="73"/>
    </row>
    <row r="137" s="8" customFormat="1" ht="12">
      <c r="G137" s="73"/>
    </row>
    <row r="138" s="8" customFormat="1" ht="12">
      <c r="G138" s="73"/>
    </row>
    <row r="139" s="8" customFormat="1" ht="12">
      <c r="G139" s="73"/>
    </row>
    <row r="140" s="8" customFormat="1" ht="12">
      <c r="G140" s="73"/>
    </row>
    <row r="141" s="8" customFormat="1" ht="12">
      <c r="G141" s="73"/>
    </row>
    <row r="142" s="8" customFormat="1" ht="12">
      <c r="G142" s="73"/>
    </row>
    <row r="143" s="8" customFormat="1" ht="12">
      <c r="G143" s="73"/>
    </row>
    <row r="144" s="8" customFormat="1" ht="12">
      <c r="G144" s="73"/>
    </row>
    <row r="145" s="8" customFormat="1" ht="12">
      <c r="G145" s="73"/>
    </row>
    <row r="146" s="8" customFormat="1" ht="12">
      <c r="G146" s="73"/>
    </row>
    <row r="147" s="8" customFormat="1" ht="12">
      <c r="G147" s="73"/>
    </row>
    <row r="148" s="8" customFormat="1" ht="12">
      <c r="G148" s="73"/>
    </row>
    <row r="149" s="8" customFormat="1" ht="12">
      <c r="G149" s="73"/>
    </row>
    <row r="150" s="8" customFormat="1" ht="12">
      <c r="G150" s="73"/>
    </row>
    <row r="151" s="8" customFormat="1" ht="12">
      <c r="G151" s="73"/>
    </row>
    <row r="152" s="8" customFormat="1" ht="12">
      <c r="G152" s="73"/>
    </row>
    <row r="153" s="8" customFormat="1" ht="12">
      <c r="G153" s="73"/>
    </row>
    <row r="154" s="8" customFormat="1" ht="12">
      <c r="G154" s="73"/>
    </row>
    <row r="155" s="8" customFormat="1" ht="12">
      <c r="G155" s="73"/>
    </row>
    <row r="156" s="8" customFormat="1" ht="12">
      <c r="G156" s="73"/>
    </row>
    <row r="157" s="8" customFormat="1" ht="12">
      <c r="G157" s="73"/>
    </row>
    <row r="158" s="8" customFormat="1" ht="12">
      <c r="G158" s="73"/>
    </row>
    <row r="159" s="8" customFormat="1" ht="12">
      <c r="G159" s="73"/>
    </row>
    <row r="160" s="8" customFormat="1" ht="12">
      <c r="G160" s="73"/>
    </row>
    <row r="161" s="8" customFormat="1" ht="12">
      <c r="G161" s="73"/>
    </row>
    <row r="162" s="8" customFormat="1" ht="12">
      <c r="G162" s="73"/>
    </row>
    <row r="163" s="8" customFormat="1" ht="12">
      <c r="G163" s="73"/>
    </row>
    <row r="164" s="8" customFormat="1" ht="12">
      <c r="G164" s="73"/>
    </row>
    <row r="165" s="8" customFormat="1" ht="12">
      <c r="G165" s="73"/>
    </row>
    <row r="166" s="8" customFormat="1" ht="12">
      <c r="G166" s="73"/>
    </row>
    <row r="167" s="8" customFormat="1" ht="12">
      <c r="G167" s="73"/>
    </row>
    <row r="168" s="8" customFormat="1" ht="12">
      <c r="G168" s="73"/>
    </row>
    <row r="169" s="8" customFormat="1" ht="12">
      <c r="G169" s="73"/>
    </row>
    <row r="170" s="8" customFormat="1" ht="12">
      <c r="G170" s="73"/>
    </row>
    <row r="171" s="8" customFormat="1" ht="12">
      <c r="G171" s="73"/>
    </row>
    <row r="172" s="8" customFormat="1" ht="12">
      <c r="G172" s="73"/>
    </row>
    <row r="173" s="8" customFormat="1" ht="12">
      <c r="G173" s="73"/>
    </row>
    <row r="174" s="8" customFormat="1" ht="12">
      <c r="G174" s="73"/>
    </row>
    <row r="175" s="8" customFormat="1" ht="12">
      <c r="G175" s="73"/>
    </row>
    <row r="176" s="8" customFormat="1" ht="12">
      <c r="G176" s="73"/>
    </row>
    <row r="177" s="8" customFormat="1" ht="12">
      <c r="G177" s="73"/>
    </row>
    <row r="178" s="8" customFormat="1" ht="12">
      <c r="G178" s="73"/>
    </row>
    <row r="179" s="8" customFormat="1" ht="12">
      <c r="G179" s="73"/>
    </row>
    <row r="180" s="8" customFormat="1" ht="12">
      <c r="G180" s="73"/>
    </row>
    <row r="181" s="8" customFormat="1" ht="12">
      <c r="G181" s="73"/>
    </row>
    <row r="182" s="8" customFormat="1" ht="12">
      <c r="G182" s="73"/>
    </row>
    <row r="183" s="8" customFormat="1" ht="12">
      <c r="G183" s="73"/>
    </row>
    <row r="184" s="8" customFormat="1" ht="12">
      <c r="G184" s="73"/>
    </row>
    <row r="185" s="8" customFormat="1" ht="12">
      <c r="G185" s="73"/>
    </row>
    <row r="186" s="8" customFormat="1" ht="12">
      <c r="G186" s="73"/>
    </row>
    <row r="187" s="8" customFormat="1" ht="12">
      <c r="G187" s="73"/>
    </row>
    <row r="188" s="8" customFormat="1" ht="12">
      <c r="G188" s="73"/>
    </row>
    <row r="189" s="8" customFormat="1" ht="12">
      <c r="G189" s="73"/>
    </row>
    <row r="190" s="8" customFormat="1" ht="12">
      <c r="G190" s="73"/>
    </row>
    <row r="191" s="8" customFormat="1" ht="12">
      <c r="G191" s="73"/>
    </row>
    <row r="192" s="8" customFormat="1" ht="12">
      <c r="G192" s="73"/>
    </row>
    <row r="193" s="8" customFormat="1" ht="12">
      <c r="G193" s="73"/>
    </row>
    <row r="194" s="8" customFormat="1" ht="12">
      <c r="G194" s="73"/>
    </row>
    <row r="195" s="8" customFormat="1" ht="12">
      <c r="G195" s="73"/>
    </row>
    <row r="196" s="8" customFormat="1" ht="12">
      <c r="G196" s="73"/>
    </row>
    <row r="197" s="8" customFormat="1" ht="12">
      <c r="G197" s="73"/>
    </row>
    <row r="198" s="8" customFormat="1" ht="12">
      <c r="G198" s="73"/>
    </row>
    <row r="199" s="8" customFormat="1" ht="12">
      <c r="G199" s="73"/>
    </row>
    <row r="200" s="8" customFormat="1" ht="12">
      <c r="G200" s="73"/>
    </row>
    <row r="201" s="8" customFormat="1" ht="12">
      <c r="G201" s="73"/>
    </row>
    <row r="202" s="8" customFormat="1" ht="12">
      <c r="G202" s="73"/>
    </row>
    <row r="203" s="8" customFormat="1" ht="12">
      <c r="G203" s="73"/>
    </row>
    <row r="204" s="8" customFormat="1" ht="12">
      <c r="G204" s="73"/>
    </row>
    <row r="205" s="8" customFormat="1" ht="12">
      <c r="G205" s="73"/>
    </row>
    <row r="206" s="8" customFormat="1" ht="12">
      <c r="G206" s="73"/>
    </row>
    <row r="207" s="8" customFormat="1" ht="12">
      <c r="G207" s="73"/>
    </row>
    <row r="208" s="8" customFormat="1" ht="12">
      <c r="G208" s="73"/>
    </row>
    <row r="209" s="8" customFormat="1" ht="12">
      <c r="G209" s="73"/>
    </row>
    <row r="210" s="8" customFormat="1" ht="12">
      <c r="G210" s="73"/>
    </row>
    <row r="211" s="8" customFormat="1" ht="12">
      <c r="G211" s="73"/>
    </row>
    <row r="212" s="8" customFormat="1" ht="12">
      <c r="G212" s="73"/>
    </row>
    <row r="213" s="8" customFormat="1" ht="12">
      <c r="G213" s="73"/>
    </row>
    <row r="214" s="8" customFormat="1" ht="12">
      <c r="G214" s="73"/>
    </row>
    <row r="215" s="8" customFormat="1" ht="12">
      <c r="G215" s="73"/>
    </row>
    <row r="216" s="8" customFormat="1" ht="12">
      <c r="G216" s="73"/>
    </row>
    <row r="217" s="8" customFormat="1" ht="12">
      <c r="G217" s="73"/>
    </row>
    <row r="218" s="8" customFormat="1" ht="12">
      <c r="G218" s="73"/>
    </row>
    <row r="219" s="8" customFormat="1" ht="12">
      <c r="G219" s="73"/>
    </row>
    <row r="220" s="8" customFormat="1" ht="12">
      <c r="G220" s="73"/>
    </row>
    <row r="221" s="8" customFormat="1" ht="12">
      <c r="G221" s="73"/>
    </row>
    <row r="222" s="8" customFormat="1" ht="12">
      <c r="G222" s="73"/>
    </row>
    <row r="223" s="8" customFormat="1" ht="12">
      <c r="G223" s="73"/>
    </row>
    <row r="224" s="8" customFormat="1" ht="12">
      <c r="G224" s="73"/>
    </row>
    <row r="225" s="8" customFormat="1" ht="12">
      <c r="G225" s="73"/>
    </row>
    <row r="226" s="8" customFormat="1" ht="12">
      <c r="G226" s="73"/>
    </row>
    <row r="227" s="8" customFormat="1" ht="12">
      <c r="G227" s="73"/>
    </row>
    <row r="228" s="8" customFormat="1" ht="12">
      <c r="G228" s="73"/>
    </row>
    <row r="229" s="8" customFormat="1" ht="12">
      <c r="G229" s="73"/>
    </row>
    <row r="230" s="8" customFormat="1" ht="12">
      <c r="G230" s="73"/>
    </row>
    <row r="231" s="8" customFormat="1" ht="12">
      <c r="G231" s="73"/>
    </row>
    <row r="232" s="8" customFormat="1" ht="12">
      <c r="G232" s="73"/>
    </row>
    <row r="233" s="8" customFormat="1" ht="12">
      <c r="G233" s="73"/>
    </row>
    <row r="234" s="8" customFormat="1" ht="12">
      <c r="G234" s="73"/>
    </row>
    <row r="235" s="8" customFormat="1" ht="12">
      <c r="G235" s="73"/>
    </row>
    <row r="236" s="8" customFormat="1" ht="12">
      <c r="G236" s="73"/>
    </row>
    <row r="237" s="8" customFormat="1" ht="12">
      <c r="G237" s="73"/>
    </row>
    <row r="238" s="8" customFormat="1" ht="12">
      <c r="G238" s="73"/>
    </row>
    <row r="239" s="8" customFormat="1" ht="12">
      <c r="G239" s="73"/>
    </row>
    <row r="240" s="8" customFormat="1" ht="12">
      <c r="G240" s="73"/>
    </row>
    <row r="241" s="8" customFormat="1" ht="12">
      <c r="G241" s="73"/>
    </row>
    <row r="242" s="8" customFormat="1" ht="12">
      <c r="G242" s="73"/>
    </row>
    <row r="243" s="8" customFormat="1" ht="12">
      <c r="G243" s="73"/>
    </row>
    <row r="244" s="8" customFormat="1" ht="12">
      <c r="G244" s="73"/>
    </row>
    <row r="245" s="8" customFormat="1" ht="12">
      <c r="G245" s="73"/>
    </row>
    <row r="246" s="8" customFormat="1" ht="12">
      <c r="G246" s="73"/>
    </row>
    <row r="247" s="8" customFormat="1" ht="12">
      <c r="G247" s="73"/>
    </row>
    <row r="248" s="8" customFormat="1" ht="12">
      <c r="G248" s="73"/>
    </row>
    <row r="249" s="8" customFormat="1" ht="12">
      <c r="G249" s="73"/>
    </row>
    <row r="250" s="8" customFormat="1" ht="12">
      <c r="G250" s="73"/>
    </row>
    <row r="251" s="8" customFormat="1" ht="12">
      <c r="G251" s="73"/>
    </row>
    <row r="252" s="8" customFormat="1" ht="12">
      <c r="G252" s="73"/>
    </row>
    <row r="253" s="8" customFormat="1" ht="12">
      <c r="G253" s="73"/>
    </row>
    <row r="254" s="8" customFormat="1" ht="12">
      <c r="G254" s="73"/>
    </row>
    <row r="255" s="8" customFormat="1" ht="12">
      <c r="G255" s="73"/>
    </row>
    <row r="256" s="8" customFormat="1" ht="12">
      <c r="G256" s="73"/>
    </row>
    <row r="257" s="8" customFormat="1" ht="12">
      <c r="G257" s="73"/>
    </row>
    <row r="258" s="8" customFormat="1" ht="12">
      <c r="G258" s="73"/>
    </row>
    <row r="259" s="8" customFormat="1" ht="12">
      <c r="G259" s="73"/>
    </row>
    <row r="260" s="8" customFormat="1" ht="12">
      <c r="G260" s="73"/>
    </row>
    <row r="261" s="8" customFormat="1" ht="12">
      <c r="G261" s="73"/>
    </row>
    <row r="262" s="8" customFormat="1" ht="12">
      <c r="G262" s="73"/>
    </row>
    <row r="263" s="8" customFormat="1" ht="12">
      <c r="G263" s="73"/>
    </row>
    <row r="264" s="8" customFormat="1" ht="12">
      <c r="G264" s="73"/>
    </row>
    <row r="265" s="8" customFormat="1" ht="12">
      <c r="G265" s="73"/>
    </row>
    <row r="266" s="8" customFormat="1" ht="12">
      <c r="G266" s="73"/>
    </row>
    <row r="267" s="8" customFormat="1" ht="12">
      <c r="G267" s="73"/>
    </row>
    <row r="268" s="8" customFormat="1" ht="12">
      <c r="G268" s="73"/>
    </row>
    <row r="269" s="8" customFormat="1" ht="12">
      <c r="G269" s="73"/>
    </row>
    <row r="270" s="8" customFormat="1" ht="12">
      <c r="G270" s="73"/>
    </row>
    <row r="271" s="8" customFormat="1" ht="12">
      <c r="G271" s="73"/>
    </row>
    <row r="272" s="8" customFormat="1" ht="12">
      <c r="G272" s="73"/>
    </row>
    <row r="273" s="8" customFormat="1" ht="12">
      <c r="G273" s="73"/>
    </row>
    <row r="274" s="8" customFormat="1" ht="12">
      <c r="G274" s="73"/>
    </row>
    <row r="275" s="8" customFormat="1" ht="12">
      <c r="G275" s="73"/>
    </row>
    <row r="276" s="8" customFormat="1" ht="12">
      <c r="G276" s="73"/>
    </row>
    <row r="277" s="8" customFormat="1" ht="12">
      <c r="G277" s="73"/>
    </row>
    <row r="278" s="8" customFormat="1" ht="12">
      <c r="G278" s="73"/>
    </row>
    <row r="279" s="8" customFormat="1" ht="12">
      <c r="G279" s="73"/>
    </row>
    <row r="280" s="8" customFormat="1" ht="12">
      <c r="G280" s="73"/>
    </row>
    <row r="281" s="8" customFormat="1" ht="12">
      <c r="G281" s="73"/>
    </row>
    <row r="282" s="8" customFormat="1" ht="12">
      <c r="G282" s="73"/>
    </row>
    <row r="283" s="8" customFormat="1" ht="12">
      <c r="G283" s="73"/>
    </row>
    <row r="284" s="8" customFormat="1" ht="12">
      <c r="G284" s="73"/>
    </row>
    <row r="285" s="8" customFormat="1" ht="12">
      <c r="G285" s="73"/>
    </row>
    <row r="286" s="8" customFormat="1" ht="12">
      <c r="G286" s="73"/>
    </row>
    <row r="287" s="8" customFormat="1" ht="12">
      <c r="G287" s="73"/>
    </row>
    <row r="288" s="8" customFormat="1" ht="12">
      <c r="G288" s="73"/>
    </row>
    <row r="289" s="8" customFormat="1" ht="12">
      <c r="G289" s="73"/>
    </row>
    <row r="290" s="8" customFormat="1" ht="12">
      <c r="G290" s="73"/>
    </row>
    <row r="291" s="8" customFormat="1" ht="12">
      <c r="G291" s="73"/>
    </row>
    <row r="292" s="8" customFormat="1" ht="12">
      <c r="G292" s="73"/>
    </row>
    <row r="293" s="8" customFormat="1" ht="12">
      <c r="G293" s="73"/>
    </row>
    <row r="294" s="8" customFormat="1" ht="12">
      <c r="G294" s="73"/>
    </row>
    <row r="295" s="8" customFormat="1" ht="12">
      <c r="G295" s="73"/>
    </row>
    <row r="296" s="8" customFormat="1" ht="12">
      <c r="G296" s="73"/>
    </row>
    <row r="297" s="8" customFormat="1" ht="12">
      <c r="G297" s="73"/>
    </row>
    <row r="298" s="8" customFormat="1" ht="12">
      <c r="G298" s="73"/>
    </row>
    <row r="299" s="8" customFormat="1" ht="12">
      <c r="G299" s="73"/>
    </row>
    <row r="300" s="8" customFormat="1" ht="12">
      <c r="G300" s="73"/>
    </row>
    <row r="301" s="8" customFormat="1" ht="12">
      <c r="G301" s="73"/>
    </row>
    <row r="302" s="8" customFormat="1" ht="12">
      <c r="G302" s="73"/>
    </row>
    <row r="303" s="8" customFormat="1" ht="12">
      <c r="G303" s="73"/>
    </row>
    <row r="304" s="8" customFormat="1" ht="12">
      <c r="G304" s="73"/>
    </row>
    <row r="305" s="8" customFormat="1" ht="12">
      <c r="G305" s="73"/>
    </row>
    <row r="306" s="8" customFormat="1" ht="12">
      <c r="G306" s="73"/>
    </row>
    <row r="307" s="8" customFormat="1" ht="12">
      <c r="G307" s="73"/>
    </row>
    <row r="308" s="8" customFormat="1" ht="12">
      <c r="G308" s="73"/>
    </row>
    <row r="309" s="8" customFormat="1" ht="12">
      <c r="G309" s="73"/>
    </row>
    <row r="310" s="8" customFormat="1" ht="12">
      <c r="G310" s="73"/>
    </row>
    <row r="311" s="8" customFormat="1" ht="12">
      <c r="G311" s="73"/>
    </row>
    <row r="312" s="8" customFormat="1" ht="12">
      <c r="G312" s="73"/>
    </row>
    <row r="313" s="8" customFormat="1" ht="12">
      <c r="G313" s="73"/>
    </row>
    <row r="314" s="8" customFormat="1" ht="12">
      <c r="G314" s="73"/>
    </row>
    <row r="315" s="8" customFormat="1" ht="12">
      <c r="G315" s="73"/>
    </row>
    <row r="316" s="8" customFormat="1" ht="12">
      <c r="G316" s="73"/>
    </row>
    <row r="317" s="8" customFormat="1" ht="12">
      <c r="G317" s="73"/>
    </row>
    <row r="318" s="8" customFormat="1" ht="12">
      <c r="G318" s="73"/>
    </row>
    <row r="319" s="8" customFormat="1" ht="12">
      <c r="G319" s="73"/>
    </row>
    <row r="320" s="8" customFormat="1" ht="12">
      <c r="G320" s="73"/>
    </row>
    <row r="321" s="8" customFormat="1" ht="12">
      <c r="G321" s="73"/>
    </row>
    <row r="322" s="8" customFormat="1" ht="12">
      <c r="G322" s="73"/>
    </row>
    <row r="323" s="8" customFormat="1" ht="12">
      <c r="G323" s="73"/>
    </row>
    <row r="324" s="8" customFormat="1" ht="12">
      <c r="G324" s="73"/>
    </row>
    <row r="325" s="8" customFormat="1" ht="12">
      <c r="G325" s="73"/>
    </row>
    <row r="326" s="8" customFormat="1" ht="12">
      <c r="G326" s="73"/>
    </row>
    <row r="327" s="8" customFormat="1" ht="12">
      <c r="G327" s="73"/>
    </row>
    <row r="328" s="8" customFormat="1" ht="12">
      <c r="G328" s="73"/>
    </row>
    <row r="329" s="8" customFormat="1" ht="12">
      <c r="G329" s="73"/>
    </row>
    <row r="330" s="8" customFormat="1" ht="12">
      <c r="G330" s="73"/>
    </row>
    <row r="331" s="8" customFormat="1" ht="12">
      <c r="G331" s="73"/>
    </row>
    <row r="332" s="8" customFormat="1" ht="12">
      <c r="G332" s="73"/>
    </row>
    <row r="333" s="8" customFormat="1" ht="12">
      <c r="G333" s="73"/>
    </row>
    <row r="334" s="8" customFormat="1" ht="12">
      <c r="G334" s="73"/>
    </row>
    <row r="335" s="8" customFormat="1" ht="12">
      <c r="G335" s="73"/>
    </row>
    <row r="336" s="8" customFormat="1" ht="12">
      <c r="G336" s="73"/>
    </row>
    <row r="337" s="8" customFormat="1" ht="12">
      <c r="G337" s="73"/>
    </row>
    <row r="338" s="8" customFormat="1" ht="12">
      <c r="G338" s="73"/>
    </row>
    <row r="339" s="8" customFormat="1" ht="12">
      <c r="G339" s="73"/>
    </row>
    <row r="340" s="8" customFormat="1" ht="12">
      <c r="G340" s="73"/>
    </row>
    <row r="341" s="8" customFormat="1" ht="12">
      <c r="G341" s="73"/>
    </row>
    <row r="342" s="8" customFormat="1" ht="12">
      <c r="G342" s="73"/>
    </row>
    <row r="343" s="8" customFormat="1" ht="12">
      <c r="G343" s="73"/>
    </row>
    <row r="344" s="8" customFormat="1" ht="12">
      <c r="G344" s="73"/>
    </row>
    <row r="345" s="8" customFormat="1" ht="12">
      <c r="G345" s="73"/>
    </row>
    <row r="346" s="8" customFormat="1" ht="12">
      <c r="G346" s="73"/>
    </row>
    <row r="347" s="8" customFormat="1" ht="12">
      <c r="G347" s="73"/>
    </row>
    <row r="348" s="8" customFormat="1" ht="12">
      <c r="G348" s="73"/>
    </row>
    <row r="349" s="8" customFormat="1" ht="12">
      <c r="G349" s="73"/>
    </row>
    <row r="350" s="8" customFormat="1" ht="12">
      <c r="G350" s="73"/>
    </row>
    <row r="351" s="8" customFormat="1" ht="12">
      <c r="G351" s="73"/>
    </row>
    <row r="352" s="8" customFormat="1" ht="12">
      <c r="G352" s="73"/>
    </row>
    <row r="353" s="8" customFormat="1" ht="12">
      <c r="G353" s="73"/>
    </row>
    <row r="354" s="8" customFormat="1" ht="12">
      <c r="G354" s="73"/>
    </row>
    <row r="355" s="8" customFormat="1" ht="12">
      <c r="G355" s="73"/>
    </row>
    <row r="356" s="8" customFormat="1" ht="12">
      <c r="G356" s="73"/>
    </row>
    <row r="357" s="8" customFormat="1" ht="12">
      <c r="G357" s="73"/>
    </row>
    <row r="358" s="8" customFormat="1" ht="12">
      <c r="G358" s="73"/>
    </row>
    <row r="359" s="8" customFormat="1" ht="12">
      <c r="G359" s="73"/>
    </row>
    <row r="360" s="8" customFormat="1" ht="12">
      <c r="G360" s="73"/>
    </row>
    <row r="361" s="8" customFormat="1" ht="12">
      <c r="G361" s="73"/>
    </row>
    <row r="362" s="8" customFormat="1" ht="12">
      <c r="G362" s="73"/>
    </row>
    <row r="363" s="8" customFormat="1" ht="12">
      <c r="G363" s="73"/>
    </row>
    <row r="364" s="8" customFormat="1" ht="12">
      <c r="G364" s="73"/>
    </row>
    <row r="365" s="8" customFormat="1" ht="12">
      <c r="G365" s="73"/>
    </row>
    <row r="366" s="8" customFormat="1" ht="12">
      <c r="G366" s="73"/>
    </row>
    <row r="367" s="8" customFormat="1" ht="12">
      <c r="G367" s="73"/>
    </row>
  </sheetData>
  <mergeCells count="8">
    <mergeCell ref="A1:H1"/>
    <mergeCell ref="A2:H2"/>
    <mergeCell ref="E6:F6"/>
    <mergeCell ref="E7:F7"/>
    <mergeCell ref="E8:F8"/>
    <mergeCell ref="H6:I6"/>
    <mergeCell ref="H7:I7"/>
    <mergeCell ref="H8:I8"/>
  </mergeCells>
  <printOptions horizontalCentered="1"/>
  <pageMargins left="0.984251968503937" right="0.96" top="0.9448818897637796" bottom="0.4724409448818898" header="0.2362204724409449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1"/>
  <sheetViews>
    <sheetView zoomScale="75" zoomScaleNormal="75" workbookViewId="0" topLeftCell="A21">
      <selection activeCell="O29" sqref="O29"/>
    </sheetView>
  </sheetViews>
  <sheetFormatPr defaultColWidth="9.00390625" defaultRowHeight="14.25"/>
  <cols>
    <col min="1" max="1" width="3.125" style="0" customWidth="1"/>
    <col min="2" max="2" width="3.75390625" style="0" customWidth="1"/>
    <col min="3" max="3" width="7.25390625" style="0" customWidth="1"/>
    <col min="4" max="4" width="4.625" style="0" customWidth="1"/>
    <col min="5" max="5" width="8.50390625" style="0" customWidth="1"/>
    <col min="6" max="6" width="4.50390625" style="0" customWidth="1"/>
    <col min="7" max="7" width="9.125" style="0" customWidth="1"/>
    <col min="8" max="8" width="1.875" style="0" customWidth="1"/>
    <col min="9" max="9" width="1.625" style="0" customWidth="1"/>
    <col min="10" max="10" width="10.375" style="0" customWidth="1"/>
    <col min="11" max="11" width="2.625" style="0" customWidth="1"/>
    <col min="12" max="12" width="9.125" style="0" customWidth="1"/>
    <col min="13" max="13" width="1.875" style="0" customWidth="1"/>
    <col min="14" max="14" width="1.625" style="0" customWidth="1"/>
    <col min="15" max="15" width="10.375" style="0" customWidth="1"/>
  </cols>
  <sheetData>
    <row r="1" spans="1:15" ht="20.2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4.25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4.2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>
      <c r="A4" s="130" t="s">
        <v>53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4.25">
      <c r="A5" s="131" t="s">
        <v>24</v>
      </c>
      <c r="B5" s="131"/>
      <c r="C5" s="131"/>
      <c r="D5" s="131"/>
      <c r="E5" s="132" t="s">
        <v>73</v>
      </c>
      <c r="F5" s="132"/>
      <c r="G5" s="132"/>
      <c r="H5" s="132"/>
      <c r="I5" s="132"/>
      <c r="J5" s="132"/>
      <c r="K5" s="24"/>
      <c r="L5" s="8"/>
      <c r="M5" s="8"/>
      <c r="N5" s="8"/>
      <c r="O5" s="24"/>
    </row>
    <row r="6" spans="2:15" ht="14.25">
      <c r="B6" s="25"/>
      <c r="C6" s="25"/>
      <c r="D6" s="25"/>
      <c r="E6" s="25"/>
      <c r="F6" s="25"/>
      <c r="G6" s="8"/>
      <c r="H6" s="8"/>
      <c r="I6" s="8"/>
      <c r="J6" s="24"/>
      <c r="K6" s="24"/>
      <c r="L6" s="8"/>
      <c r="M6" s="8"/>
      <c r="N6" s="8"/>
      <c r="O6" s="24"/>
    </row>
    <row r="7" spans="1:15" ht="14.25">
      <c r="A7" s="2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4.25">
      <c r="A8" s="22"/>
      <c r="B8" s="8"/>
      <c r="C8" s="8"/>
      <c r="D8" s="8"/>
      <c r="E8" s="8"/>
      <c r="F8" s="8"/>
      <c r="G8" s="26"/>
      <c r="H8" s="26"/>
      <c r="I8" s="26"/>
      <c r="J8" s="26"/>
      <c r="K8" s="8"/>
      <c r="L8" s="26"/>
      <c r="M8" s="26"/>
      <c r="N8" s="26"/>
      <c r="O8" s="26"/>
    </row>
    <row r="9" spans="1:15" ht="14.25">
      <c r="A9" s="22"/>
      <c r="B9" s="8"/>
      <c r="C9" s="8"/>
      <c r="D9" s="8"/>
      <c r="E9" s="8"/>
      <c r="F9" s="8"/>
      <c r="G9" s="127" t="s">
        <v>25</v>
      </c>
      <c r="H9" s="128"/>
      <c r="I9" s="128"/>
      <c r="J9" s="129"/>
      <c r="K9" s="8"/>
      <c r="L9" s="127" t="s">
        <v>63</v>
      </c>
      <c r="M9" s="128"/>
      <c r="N9" s="128"/>
      <c r="O9" s="129"/>
    </row>
    <row r="10" spans="1:15" ht="14.25">
      <c r="A10" s="22"/>
      <c r="B10" s="8"/>
      <c r="C10" s="8"/>
      <c r="D10" s="8"/>
      <c r="E10" s="8"/>
      <c r="F10" s="8"/>
      <c r="G10" s="124">
        <f>CBS!E7</f>
        <v>38260</v>
      </c>
      <c r="H10" s="125"/>
      <c r="I10" s="125"/>
      <c r="J10" s="126"/>
      <c r="K10" s="8"/>
      <c r="L10" s="124">
        <f>G10</f>
        <v>38260</v>
      </c>
      <c r="M10" s="125"/>
      <c r="N10" s="125"/>
      <c r="O10" s="126"/>
    </row>
    <row r="11" spans="1:15" ht="14.25">
      <c r="A11" s="30"/>
      <c r="B11" s="31"/>
      <c r="C11" s="31"/>
      <c r="D11" s="31"/>
      <c r="E11" s="31"/>
      <c r="F11" s="31"/>
      <c r="G11" s="116" t="s">
        <v>64</v>
      </c>
      <c r="H11" s="117"/>
      <c r="I11" s="97"/>
      <c r="J11" s="32" t="s">
        <v>56</v>
      </c>
      <c r="K11" s="33"/>
      <c r="L11" s="120" t="str">
        <f>G11</f>
        <v>2004</v>
      </c>
      <c r="M11" s="121"/>
      <c r="N11" s="27"/>
      <c r="O11" s="32" t="str">
        <f>J11</f>
        <v>2003</v>
      </c>
    </row>
    <row r="12" spans="1:15" ht="14.25">
      <c r="A12" s="22"/>
      <c r="B12" s="8"/>
      <c r="C12" s="8"/>
      <c r="D12" s="8"/>
      <c r="E12" s="7"/>
      <c r="F12" s="8"/>
      <c r="G12" s="118" t="s">
        <v>2</v>
      </c>
      <c r="H12" s="119"/>
      <c r="I12" s="98"/>
      <c r="J12" s="29" t="s">
        <v>2</v>
      </c>
      <c r="K12" s="8"/>
      <c r="L12" s="122" t="s">
        <v>2</v>
      </c>
      <c r="M12" s="123"/>
      <c r="N12" s="28"/>
      <c r="O12" s="29" t="s">
        <v>2</v>
      </c>
    </row>
    <row r="13" spans="2:15" ht="14.25">
      <c r="B13" s="8"/>
      <c r="C13" s="8"/>
      <c r="D13" s="8"/>
      <c r="E13" s="7"/>
      <c r="F13" s="8"/>
      <c r="G13" s="34"/>
      <c r="H13" s="35"/>
      <c r="I13" s="35"/>
      <c r="J13" s="36"/>
      <c r="K13" s="8"/>
      <c r="L13" s="34"/>
      <c r="M13" s="35"/>
      <c r="N13" s="35"/>
      <c r="O13" s="36"/>
    </row>
    <row r="14" spans="2:15" ht="14.25">
      <c r="B14" s="8"/>
      <c r="C14" s="8"/>
      <c r="D14" s="8"/>
      <c r="E14" s="7"/>
      <c r="F14" s="8"/>
      <c r="G14" s="37"/>
      <c r="H14" s="38"/>
      <c r="I14" s="38"/>
      <c r="J14" s="40"/>
      <c r="K14" s="39"/>
      <c r="L14" s="37"/>
      <c r="M14" s="38"/>
      <c r="N14" s="38"/>
      <c r="O14" s="40"/>
    </row>
    <row r="15" spans="2:15" s="6" customFormat="1" ht="12.75">
      <c r="B15" s="3" t="s">
        <v>26</v>
      </c>
      <c r="C15" s="3"/>
      <c r="D15" s="3"/>
      <c r="E15" s="7"/>
      <c r="F15" s="3"/>
      <c r="G15" s="41">
        <v>39</v>
      </c>
      <c r="H15" s="43"/>
      <c r="I15" s="42"/>
      <c r="J15" s="99">
        <v>8106</v>
      </c>
      <c r="K15" s="45"/>
      <c r="L15" s="41">
        <v>1194</v>
      </c>
      <c r="M15" s="43"/>
      <c r="N15" s="42"/>
      <c r="O15" s="99">
        <v>39678</v>
      </c>
    </row>
    <row r="16" spans="2:15" ht="14.25">
      <c r="B16" s="8"/>
      <c r="C16" s="8"/>
      <c r="D16" s="8"/>
      <c r="E16" s="7"/>
      <c r="F16" s="8"/>
      <c r="G16" s="37"/>
      <c r="H16" s="38"/>
      <c r="I16" s="38"/>
      <c r="J16" s="40"/>
      <c r="K16" s="39"/>
      <c r="L16" s="37"/>
      <c r="M16" s="38"/>
      <c r="N16" s="38"/>
      <c r="O16" s="40"/>
    </row>
    <row r="17" spans="2:15" ht="14.25">
      <c r="B17" s="8"/>
      <c r="C17" s="8"/>
      <c r="D17" s="8"/>
      <c r="E17" s="7"/>
      <c r="F17" s="8"/>
      <c r="G17" s="37"/>
      <c r="H17" s="38"/>
      <c r="I17" s="38"/>
      <c r="J17" s="40"/>
      <c r="K17" s="39"/>
      <c r="L17" s="37"/>
      <c r="M17" s="38"/>
      <c r="N17" s="38"/>
      <c r="O17" s="40"/>
    </row>
    <row r="18" spans="2:15" s="110" customFormat="1" ht="15">
      <c r="B18" s="3" t="s">
        <v>66</v>
      </c>
      <c r="C18" s="3"/>
      <c r="D18" s="3"/>
      <c r="E18" s="7"/>
      <c r="F18" s="3"/>
      <c r="G18" s="50">
        <v>13</v>
      </c>
      <c r="H18" s="42"/>
      <c r="I18" s="42"/>
      <c r="J18" s="44">
        <v>-172</v>
      </c>
      <c r="K18" s="45"/>
      <c r="L18" s="50">
        <v>385</v>
      </c>
      <c r="M18" s="42"/>
      <c r="N18" s="42"/>
      <c r="O18" s="44">
        <v>1960</v>
      </c>
    </row>
    <row r="19" spans="2:15" ht="14.25">
      <c r="B19" s="8"/>
      <c r="C19" s="8"/>
      <c r="D19" s="8"/>
      <c r="E19" s="7"/>
      <c r="F19" s="8"/>
      <c r="G19" s="37"/>
      <c r="H19" s="38"/>
      <c r="I19" s="38"/>
      <c r="J19" s="40"/>
      <c r="K19" s="39"/>
      <c r="L19" s="37"/>
      <c r="M19" s="38"/>
      <c r="N19" s="38"/>
      <c r="O19" s="40"/>
    </row>
    <row r="20" spans="2:15" ht="14.25">
      <c r="B20" s="8" t="s">
        <v>55</v>
      </c>
      <c r="C20" s="8"/>
      <c r="D20" s="8"/>
      <c r="E20" s="7"/>
      <c r="F20" s="8"/>
      <c r="G20" s="37">
        <v>75</v>
      </c>
      <c r="H20" s="38"/>
      <c r="I20" s="38"/>
      <c r="J20" s="40">
        <v>-7</v>
      </c>
      <c r="K20" s="39"/>
      <c r="L20" s="37">
        <v>75</v>
      </c>
      <c r="M20" s="38"/>
      <c r="N20" s="38"/>
      <c r="O20" s="40">
        <v>1079</v>
      </c>
    </row>
    <row r="21" spans="2:15" ht="14.25">
      <c r="B21" s="8" t="s">
        <v>67</v>
      </c>
      <c r="C21" s="8"/>
      <c r="D21" s="8"/>
      <c r="E21" s="7"/>
      <c r="F21" s="8"/>
      <c r="G21" s="37">
        <v>-819</v>
      </c>
      <c r="H21" s="38"/>
      <c r="I21" s="38"/>
      <c r="J21" s="40">
        <v>-530</v>
      </c>
      <c r="K21" s="39"/>
      <c r="L21" s="37">
        <v>-2723</v>
      </c>
      <c r="M21" s="38"/>
      <c r="N21" s="38"/>
      <c r="O21" s="40">
        <v>-2935</v>
      </c>
    </row>
    <row r="22" spans="2:15" ht="14.25">
      <c r="B22" s="8" t="s">
        <v>68</v>
      </c>
      <c r="C22" s="8"/>
      <c r="D22" s="8"/>
      <c r="E22" s="7"/>
      <c r="F22" s="8"/>
      <c r="G22" s="37">
        <v>0</v>
      </c>
      <c r="H22" s="38"/>
      <c r="I22" s="38"/>
      <c r="J22" s="40">
        <v>0</v>
      </c>
      <c r="K22" s="39"/>
      <c r="L22" s="37">
        <v>0</v>
      </c>
      <c r="M22" s="38"/>
      <c r="N22" s="38"/>
      <c r="O22" s="40">
        <v>0</v>
      </c>
    </row>
    <row r="23" spans="2:15" ht="14.25">
      <c r="B23" s="8"/>
      <c r="C23" s="8"/>
      <c r="D23" s="8"/>
      <c r="E23" s="7"/>
      <c r="F23" s="8"/>
      <c r="G23" s="49"/>
      <c r="H23" s="38"/>
      <c r="I23" s="38"/>
      <c r="J23" s="100"/>
      <c r="K23" s="39"/>
      <c r="L23" s="49"/>
      <c r="M23" s="38"/>
      <c r="N23" s="38"/>
      <c r="O23" s="100"/>
    </row>
    <row r="24" spans="2:15" ht="14.25">
      <c r="B24" s="8"/>
      <c r="C24" s="8"/>
      <c r="D24" s="8"/>
      <c r="E24" s="7"/>
      <c r="F24" s="8"/>
      <c r="G24" s="37"/>
      <c r="H24" s="38"/>
      <c r="I24" s="38"/>
      <c r="J24" s="40"/>
      <c r="K24" s="39"/>
      <c r="L24" s="37"/>
      <c r="M24" s="38"/>
      <c r="N24" s="38"/>
      <c r="O24" s="40"/>
    </row>
    <row r="25" spans="2:15" s="110" customFormat="1" ht="15">
      <c r="B25" s="3" t="s">
        <v>48</v>
      </c>
      <c r="C25" s="3"/>
      <c r="D25" s="3"/>
      <c r="E25" s="7"/>
      <c r="F25" s="3"/>
      <c r="G25" s="50">
        <f>G18+G20+G21+G22</f>
        <v>-731</v>
      </c>
      <c r="H25" s="42"/>
      <c r="I25" s="42"/>
      <c r="J25" s="44">
        <f>SUM(J18:J23)</f>
        <v>-709</v>
      </c>
      <c r="K25" s="45"/>
      <c r="L25" s="50">
        <f>L18+L20+L21+L22</f>
        <v>-2263</v>
      </c>
      <c r="M25" s="42"/>
      <c r="N25" s="42"/>
      <c r="O25" s="44">
        <f>SUM(O18:O23)</f>
        <v>104</v>
      </c>
    </row>
    <row r="26" spans="2:15" ht="14.25">
      <c r="B26" s="8"/>
      <c r="C26" s="8"/>
      <c r="D26" s="8"/>
      <c r="E26" s="7"/>
      <c r="F26" s="8"/>
      <c r="G26" s="37"/>
      <c r="H26" s="38"/>
      <c r="I26" s="38"/>
      <c r="J26" s="40"/>
      <c r="K26" s="39"/>
      <c r="L26" s="37"/>
      <c r="M26" s="38"/>
      <c r="N26" s="38"/>
      <c r="O26" s="40"/>
    </row>
    <row r="27" spans="2:15" ht="14.25">
      <c r="B27" s="8" t="s">
        <v>27</v>
      </c>
      <c r="C27" s="8"/>
      <c r="D27" s="8"/>
      <c r="E27" s="7"/>
      <c r="F27" s="8"/>
      <c r="G27" s="37">
        <v>-970</v>
      </c>
      <c r="H27" s="38"/>
      <c r="I27" s="38"/>
      <c r="J27" s="40">
        <v>-1072</v>
      </c>
      <c r="K27" s="39"/>
      <c r="L27" s="37">
        <v>-3261</v>
      </c>
      <c r="M27" s="38"/>
      <c r="N27" s="38"/>
      <c r="O27" s="40">
        <v>-3502</v>
      </c>
    </row>
    <row r="28" spans="2:15" ht="14.25">
      <c r="B28" s="8" t="s">
        <v>28</v>
      </c>
      <c r="C28" s="8"/>
      <c r="D28" s="8"/>
      <c r="E28" s="7"/>
      <c r="F28" s="8"/>
      <c r="G28" s="37">
        <v>47</v>
      </c>
      <c r="H28" s="38"/>
      <c r="I28" s="38"/>
      <c r="J28" s="40">
        <v>84</v>
      </c>
      <c r="K28" s="39"/>
      <c r="L28" s="37">
        <v>146</v>
      </c>
      <c r="M28" s="38"/>
      <c r="N28" s="38"/>
      <c r="O28" s="40">
        <v>691</v>
      </c>
    </row>
    <row r="29" spans="2:15" ht="14.25">
      <c r="B29" s="47"/>
      <c r="C29" s="46"/>
      <c r="D29" s="47"/>
      <c r="E29" s="7"/>
      <c r="F29" s="8"/>
      <c r="G29" s="49"/>
      <c r="H29" s="43"/>
      <c r="I29" s="38"/>
      <c r="J29" s="100"/>
      <c r="K29" s="39"/>
      <c r="L29" s="49"/>
      <c r="M29" s="43"/>
      <c r="N29" s="38"/>
      <c r="O29" s="100"/>
    </row>
    <row r="30" spans="2:15" ht="14.25">
      <c r="B30" s="8"/>
      <c r="C30" s="8"/>
      <c r="D30" s="8"/>
      <c r="E30" s="7"/>
      <c r="F30" s="8"/>
      <c r="G30" s="37"/>
      <c r="H30" s="38"/>
      <c r="I30" s="38"/>
      <c r="J30" s="40"/>
      <c r="K30" s="39"/>
      <c r="L30" s="37"/>
      <c r="M30" s="38"/>
      <c r="N30" s="38"/>
      <c r="O30" s="40"/>
    </row>
    <row r="31" spans="2:15" ht="14.25">
      <c r="B31" s="8"/>
      <c r="C31" s="8"/>
      <c r="D31" s="8"/>
      <c r="E31" s="7"/>
      <c r="F31" s="8"/>
      <c r="G31" s="37"/>
      <c r="H31" s="38"/>
      <c r="I31" s="38"/>
      <c r="J31" s="40"/>
      <c r="K31" s="39"/>
      <c r="L31" s="37"/>
      <c r="M31" s="38"/>
      <c r="N31" s="38"/>
      <c r="O31" s="40"/>
    </row>
    <row r="32" spans="2:15" s="6" customFormat="1" ht="12.75">
      <c r="B32" s="3" t="s">
        <v>49</v>
      </c>
      <c r="C32" s="3"/>
      <c r="D32" s="3"/>
      <c r="E32" s="7"/>
      <c r="F32" s="3"/>
      <c r="G32" s="50">
        <f>SUM(G25:G29)</f>
        <v>-1654</v>
      </c>
      <c r="H32" s="42"/>
      <c r="I32" s="42"/>
      <c r="J32" s="44">
        <f>SUM(J25:J29)</f>
        <v>-1697</v>
      </c>
      <c r="K32" s="45"/>
      <c r="L32" s="50">
        <f>SUM(L25:L29)</f>
        <v>-5378</v>
      </c>
      <c r="M32" s="42"/>
      <c r="N32" s="42"/>
      <c r="O32" s="44">
        <f>SUM(O25:O29)</f>
        <v>-2707</v>
      </c>
    </row>
    <row r="33" spans="2:15" ht="14.25">
      <c r="B33" s="8" t="s">
        <v>29</v>
      </c>
      <c r="C33" s="8"/>
      <c r="D33" s="8"/>
      <c r="E33" s="7"/>
      <c r="F33" s="8"/>
      <c r="G33" s="49">
        <v>0</v>
      </c>
      <c r="H33" s="43"/>
      <c r="I33" s="38"/>
      <c r="J33" s="100">
        <v>0</v>
      </c>
      <c r="K33" s="39"/>
      <c r="L33" s="49">
        <v>0</v>
      </c>
      <c r="M33" s="43"/>
      <c r="N33" s="38"/>
      <c r="O33" s="100">
        <v>-76</v>
      </c>
    </row>
    <row r="34" spans="2:15" ht="14.25">
      <c r="B34" s="8"/>
      <c r="C34" s="8"/>
      <c r="D34" s="8"/>
      <c r="E34" s="7"/>
      <c r="F34" s="8"/>
      <c r="G34" s="37"/>
      <c r="H34" s="38"/>
      <c r="I34" s="38"/>
      <c r="J34" s="40"/>
      <c r="K34" s="39"/>
      <c r="L34" s="37"/>
      <c r="M34" s="38"/>
      <c r="N34" s="38"/>
      <c r="O34" s="40"/>
    </row>
    <row r="35" spans="2:15" ht="14.25">
      <c r="B35" s="8"/>
      <c r="C35" s="8"/>
      <c r="D35" s="8"/>
      <c r="E35" s="8"/>
      <c r="F35" s="8"/>
      <c r="G35" s="37"/>
      <c r="H35" s="38"/>
      <c r="I35" s="38"/>
      <c r="J35" s="40"/>
      <c r="K35" s="39"/>
      <c r="L35" s="37"/>
      <c r="M35" s="38"/>
      <c r="N35" s="38"/>
      <c r="O35" s="40"/>
    </row>
    <row r="36" spans="2:15" s="6" customFormat="1" ht="12.75">
      <c r="B36" s="3" t="s">
        <v>50</v>
      </c>
      <c r="C36" s="3"/>
      <c r="D36" s="3"/>
      <c r="E36" s="3"/>
      <c r="F36" s="3"/>
      <c r="G36" s="50">
        <f>G32+G33</f>
        <v>-1654</v>
      </c>
      <c r="H36" s="42"/>
      <c r="I36" s="42"/>
      <c r="J36" s="44">
        <f>J32+J33</f>
        <v>-1697</v>
      </c>
      <c r="K36" s="45"/>
      <c r="L36" s="50">
        <f>L32+L33</f>
        <v>-5378</v>
      </c>
      <c r="M36" s="42"/>
      <c r="N36" s="42"/>
      <c r="O36" s="44">
        <f>O32+O33</f>
        <v>-2783</v>
      </c>
    </row>
    <row r="37" spans="2:15" ht="14.25">
      <c r="B37" s="8" t="s">
        <v>30</v>
      </c>
      <c r="C37" s="8"/>
      <c r="D37" s="8"/>
      <c r="E37" s="8"/>
      <c r="F37" s="8"/>
      <c r="G37" s="49">
        <v>0</v>
      </c>
      <c r="H37" s="43"/>
      <c r="I37" s="38"/>
      <c r="J37" s="100">
        <v>1</v>
      </c>
      <c r="K37" s="39"/>
      <c r="L37" s="49">
        <v>0</v>
      </c>
      <c r="M37" s="43"/>
      <c r="N37" s="38"/>
      <c r="O37" s="100">
        <v>1</v>
      </c>
    </row>
    <row r="38" spans="2:15" ht="14.25">
      <c r="B38" s="8"/>
      <c r="C38" s="8"/>
      <c r="D38" s="8"/>
      <c r="E38" s="8"/>
      <c r="F38" s="8"/>
      <c r="G38" s="37"/>
      <c r="H38" s="38"/>
      <c r="I38" s="38"/>
      <c r="J38" s="40"/>
      <c r="K38" s="39"/>
      <c r="L38" s="37"/>
      <c r="M38" s="38"/>
      <c r="N38" s="38"/>
      <c r="O38" s="40"/>
    </row>
    <row r="39" spans="2:15" ht="14.25">
      <c r="B39" s="8"/>
      <c r="C39" s="8"/>
      <c r="D39" s="8"/>
      <c r="E39" s="8"/>
      <c r="F39" s="8"/>
      <c r="G39" s="37"/>
      <c r="H39" s="38"/>
      <c r="I39" s="38"/>
      <c r="J39" s="40"/>
      <c r="K39" s="39"/>
      <c r="L39" s="37"/>
      <c r="M39" s="38"/>
      <c r="N39" s="38"/>
      <c r="O39" s="40"/>
    </row>
    <row r="40" spans="2:15" s="6" customFormat="1" ht="13.5" thickBot="1">
      <c r="B40" s="3" t="s">
        <v>51</v>
      </c>
      <c r="C40" s="3"/>
      <c r="D40" s="3"/>
      <c r="E40" s="3"/>
      <c r="F40" s="3"/>
      <c r="G40" s="51">
        <f>G36+G37</f>
        <v>-1654</v>
      </c>
      <c r="H40" s="52"/>
      <c r="I40" s="42"/>
      <c r="J40" s="101">
        <f>J36+J37</f>
        <v>-1696</v>
      </c>
      <c r="K40" s="45"/>
      <c r="L40" s="51">
        <f>L36+L37</f>
        <v>-5378</v>
      </c>
      <c r="M40" s="52"/>
      <c r="N40" s="42"/>
      <c r="O40" s="101">
        <f>O36+O37</f>
        <v>-2782</v>
      </c>
    </row>
    <row r="41" spans="2:15" ht="15" thickTop="1">
      <c r="B41" s="8"/>
      <c r="C41" s="8"/>
      <c r="D41" s="8"/>
      <c r="E41" s="8"/>
      <c r="F41" s="8"/>
      <c r="G41" s="37"/>
      <c r="H41" s="38"/>
      <c r="I41" s="38"/>
      <c r="J41" s="40"/>
      <c r="K41" s="39"/>
      <c r="L41" s="37"/>
      <c r="M41" s="38"/>
      <c r="N41" s="38"/>
      <c r="O41" s="40"/>
    </row>
    <row r="42" spans="2:15" ht="14.25">
      <c r="B42" s="8"/>
      <c r="C42" s="8"/>
      <c r="D42" s="8"/>
      <c r="E42" s="8"/>
      <c r="F42" s="8"/>
      <c r="G42" s="37"/>
      <c r="H42" s="38"/>
      <c r="I42" s="38"/>
      <c r="J42" s="40"/>
      <c r="K42" s="39"/>
      <c r="L42" s="37"/>
      <c r="M42" s="38"/>
      <c r="N42" s="38"/>
      <c r="O42" s="40"/>
    </row>
    <row r="43" spans="2:15" ht="14.25">
      <c r="B43" s="8"/>
      <c r="C43" s="8"/>
      <c r="D43" s="8"/>
      <c r="E43" s="8"/>
      <c r="F43" s="8"/>
      <c r="G43" s="37"/>
      <c r="H43" s="38"/>
      <c r="I43" s="38"/>
      <c r="J43" s="40"/>
      <c r="K43" s="39"/>
      <c r="L43" s="37"/>
      <c r="M43" s="38"/>
      <c r="N43" s="38"/>
      <c r="O43" s="40"/>
    </row>
    <row r="44" spans="2:15" ht="14.25">
      <c r="B44" s="8" t="s">
        <v>52</v>
      </c>
      <c r="C44" s="8"/>
      <c r="D44" s="8"/>
      <c r="E44" s="8"/>
      <c r="F44" s="8"/>
      <c r="G44" s="53">
        <f>G40/43750*100</f>
        <v>-3.7805714285714282</v>
      </c>
      <c r="H44" s="54"/>
      <c r="I44" s="54"/>
      <c r="J44" s="55">
        <f>J40/43750*100</f>
        <v>-3.8765714285714283</v>
      </c>
      <c r="K44" s="56"/>
      <c r="L44" s="53">
        <f>L40/43750*100</f>
        <v>-12.29257142857143</v>
      </c>
      <c r="M44" s="54"/>
      <c r="N44" s="54"/>
      <c r="O44" s="55">
        <f>O40/43750*100</f>
        <v>-6.3588571428571425</v>
      </c>
    </row>
    <row r="45" spans="2:15" ht="14.25">
      <c r="B45" s="8"/>
      <c r="C45" s="8"/>
      <c r="D45" s="8"/>
      <c r="E45" s="8"/>
      <c r="F45" s="8"/>
      <c r="G45" s="53"/>
      <c r="H45" s="54"/>
      <c r="I45" s="54"/>
      <c r="J45" s="55"/>
      <c r="K45" s="56"/>
      <c r="L45" s="53"/>
      <c r="M45" s="54"/>
      <c r="N45" s="54"/>
      <c r="O45" s="55"/>
    </row>
    <row r="46" spans="2:15" ht="14.25">
      <c r="B46" s="8" t="s">
        <v>31</v>
      </c>
      <c r="C46" s="8"/>
      <c r="D46" s="8"/>
      <c r="E46" s="8"/>
      <c r="F46" s="8"/>
      <c r="G46" s="37">
        <v>0</v>
      </c>
      <c r="H46" s="38"/>
      <c r="I46" s="38"/>
      <c r="J46" s="40">
        <v>0</v>
      </c>
      <c r="K46" s="39"/>
      <c r="L46" s="37">
        <v>0</v>
      </c>
      <c r="M46" s="38"/>
      <c r="N46" s="38"/>
      <c r="O46" s="40">
        <v>0</v>
      </c>
    </row>
    <row r="47" spans="2:15" ht="14.25">
      <c r="B47" s="8"/>
      <c r="C47" s="8"/>
      <c r="D47" s="8"/>
      <c r="E47" s="8"/>
      <c r="F47" s="8"/>
      <c r="G47" s="57"/>
      <c r="H47" s="58"/>
      <c r="I47" s="58"/>
      <c r="J47" s="59"/>
      <c r="K47" s="39"/>
      <c r="L47" s="57"/>
      <c r="M47" s="58"/>
      <c r="N47" s="58"/>
      <c r="O47" s="59"/>
    </row>
    <row r="48" spans="2:15" ht="14.25">
      <c r="B48" s="8"/>
      <c r="C48" s="8"/>
      <c r="D48" s="8"/>
      <c r="E48" s="8"/>
      <c r="F48" s="8"/>
      <c r="G48" s="38"/>
      <c r="H48" s="38"/>
      <c r="I48" s="38"/>
      <c r="J48" s="38"/>
      <c r="K48" s="39"/>
      <c r="L48" s="38"/>
      <c r="M48" s="38"/>
      <c r="N48" s="38"/>
      <c r="O48" s="38"/>
    </row>
    <row r="49" spans="2:15" ht="14.25">
      <c r="B49" s="8"/>
      <c r="C49" s="8"/>
      <c r="D49" s="8"/>
      <c r="E49" s="8"/>
      <c r="F49" s="8"/>
      <c r="G49" s="38"/>
      <c r="H49" s="38"/>
      <c r="I49" s="38"/>
      <c r="J49" s="38"/>
      <c r="K49" s="39"/>
      <c r="L49" s="38"/>
      <c r="M49" s="38"/>
      <c r="N49" s="38"/>
      <c r="O49" s="38"/>
    </row>
    <row r="50" spans="2:15" ht="14.25">
      <c r="B50" s="8"/>
      <c r="C50" s="8"/>
      <c r="D50" s="8"/>
      <c r="E50" s="8"/>
      <c r="F50" s="8"/>
      <c r="G50" s="38"/>
      <c r="H50" s="38"/>
      <c r="I50" s="38"/>
      <c r="J50" s="38"/>
      <c r="K50" s="39"/>
      <c r="L50" s="38"/>
      <c r="M50" s="38"/>
      <c r="N50" s="38"/>
      <c r="O50" s="38"/>
    </row>
    <row r="51" spans="2:15" ht="14.25">
      <c r="B51" s="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 ht="14.25">
      <c r="B52" s="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 ht="14.25">
      <c r="B53" s="8"/>
      <c r="C53" s="8"/>
      <c r="D53" s="8"/>
      <c r="E53" s="8"/>
      <c r="F53" s="8"/>
      <c r="G53" s="38"/>
      <c r="H53" s="38"/>
      <c r="I53" s="38"/>
      <c r="J53" s="38"/>
      <c r="K53" s="39"/>
      <c r="L53" s="38"/>
      <c r="M53" s="38"/>
      <c r="N53" s="38"/>
      <c r="O53" s="38"/>
    </row>
    <row r="54" spans="2:15" ht="14.25">
      <c r="B54" s="8"/>
      <c r="C54" s="8"/>
      <c r="D54" s="8"/>
      <c r="E54" s="8"/>
      <c r="F54" s="8"/>
      <c r="G54" s="38"/>
      <c r="H54" s="38"/>
      <c r="I54" s="38"/>
      <c r="J54" s="38"/>
      <c r="K54" s="39"/>
      <c r="L54" s="38"/>
      <c r="M54" s="38"/>
      <c r="N54" s="38"/>
      <c r="O54" s="38"/>
    </row>
    <row r="55" spans="2:15" ht="14.25">
      <c r="B55" s="8"/>
      <c r="C55" s="8"/>
      <c r="D55" s="8"/>
      <c r="E55" s="8"/>
      <c r="F55" s="8"/>
      <c r="G55" s="39"/>
      <c r="H55" s="39"/>
      <c r="I55" s="39"/>
      <c r="J55" s="39"/>
      <c r="K55" s="39"/>
      <c r="L55" s="38"/>
      <c r="M55" s="38"/>
      <c r="N55" s="38"/>
      <c r="O55" s="38"/>
    </row>
    <row r="56" spans="2:15" ht="14.25">
      <c r="B56" s="8"/>
      <c r="C56" s="8"/>
      <c r="D56" s="8"/>
      <c r="E56" s="8"/>
      <c r="F56" s="8"/>
      <c r="G56" s="39"/>
      <c r="H56" s="39"/>
      <c r="I56" s="39"/>
      <c r="J56" s="39"/>
      <c r="K56" s="39"/>
      <c r="L56" s="38"/>
      <c r="M56" s="38"/>
      <c r="N56" s="38"/>
      <c r="O56" s="38"/>
    </row>
    <row r="57" spans="2:15" ht="14.25">
      <c r="B57" s="8"/>
      <c r="C57" s="8"/>
      <c r="D57" s="8"/>
      <c r="E57" s="8"/>
      <c r="F57" s="8"/>
      <c r="G57" s="39"/>
      <c r="H57" s="39"/>
      <c r="I57" s="39"/>
      <c r="J57" s="39"/>
      <c r="K57" s="39"/>
      <c r="L57" s="38"/>
      <c r="M57" s="38"/>
      <c r="N57" s="38"/>
      <c r="O57" s="38"/>
    </row>
    <row r="58" spans="2:15" ht="14.25">
      <c r="B58" s="8"/>
      <c r="C58" s="8"/>
      <c r="D58" s="8"/>
      <c r="E58" s="8"/>
      <c r="F58" s="8"/>
      <c r="G58" s="39"/>
      <c r="H58" s="39"/>
      <c r="I58" s="39"/>
      <c r="J58" s="39"/>
      <c r="K58" s="39"/>
      <c r="L58" s="38"/>
      <c r="M58" s="38"/>
      <c r="N58" s="38"/>
      <c r="O58" s="38"/>
    </row>
    <row r="59" spans="2:15" ht="14.25">
      <c r="B59" s="8"/>
      <c r="C59" s="8"/>
      <c r="D59" s="8"/>
      <c r="E59" s="8"/>
      <c r="F59" s="8"/>
      <c r="G59" s="39"/>
      <c r="H59" s="39"/>
      <c r="I59" s="39"/>
      <c r="J59" s="39"/>
      <c r="K59" s="39"/>
      <c r="L59" s="38"/>
      <c r="M59" s="38"/>
      <c r="N59" s="38"/>
      <c r="O59" s="38"/>
    </row>
    <row r="60" spans="7:15" ht="14.25">
      <c r="G60" s="60"/>
      <c r="H60" s="60"/>
      <c r="I60" s="60"/>
      <c r="J60" s="60"/>
      <c r="K60" s="60"/>
      <c r="L60" s="61"/>
      <c r="M60" s="61"/>
      <c r="N60" s="61"/>
      <c r="O60" s="61"/>
    </row>
    <row r="61" spans="7:15" ht="14.25">
      <c r="G61" s="60"/>
      <c r="H61" s="60"/>
      <c r="I61" s="60"/>
      <c r="J61" s="60"/>
      <c r="K61" s="60"/>
      <c r="L61" s="61"/>
      <c r="M61" s="61"/>
      <c r="N61" s="61"/>
      <c r="O61" s="61"/>
    </row>
    <row r="62" spans="7:15" ht="14.25">
      <c r="G62" s="60"/>
      <c r="H62" s="60"/>
      <c r="I62" s="60"/>
      <c r="J62" s="60"/>
      <c r="K62" s="60"/>
      <c r="L62" s="61"/>
      <c r="M62" s="61"/>
      <c r="N62" s="61"/>
      <c r="O62" s="61"/>
    </row>
    <row r="63" spans="7:15" ht="14.25">
      <c r="G63" s="60"/>
      <c r="H63" s="60"/>
      <c r="I63" s="60"/>
      <c r="J63" s="60"/>
      <c r="K63" s="60"/>
      <c r="L63" s="61"/>
      <c r="M63" s="61"/>
      <c r="N63" s="61"/>
      <c r="O63" s="61"/>
    </row>
    <row r="64" spans="7:15" ht="14.25">
      <c r="G64" s="60"/>
      <c r="H64" s="60"/>
      <c r="I64" s="60"/>
      <c r="J64" s="60"/>
      <c r="K64" s="60"/>
      <c r="L64" s="61"/>
      <c r="M64" s="61"/>
      <c r="N64" s="61"/>
      <c r="O64" s="61"/>
    </row>
    <row r="65" spans="7:15" ht="14.25">
      <c r="G65" s="60"/>
      <c r="H65" s="60"/>
      <c r="I65" s="60"/>
      <c r="J65" s="60"/>
      <c r="K65" s="60"/>
      <c r="L65" s="61"/>
      <c r="M65" s="61"/>
      <c r="N65" s="61"/>
      <c r="O65" s="61"/>
    </row>
    <row r="66" spans="7:15" ht="14.25">
      <c r="G66" s="60"/>
      <c r="H66" s="60"/>
      <c r="I66" s="60"/>
      <c r="J66" s="60"/>
      <c r="K66" s="60"/>
      <c r="L66" s="61"/>
      <c r="M66" s="61"/>
      <c r="N66" s="61"/>
      <c r="O66" s="61"/>
    </row>
    <row r="67" spans="7:15" ht="14.25">
      <c r="G67" s="60"/>
      <c r="H67" s="60"/>
      <c r="I67" s="60"/>
      <c r="J67" s="60"/>
      <c r="K67" s="60"/>
      <c r="L67" s="61"/>
      <c r="M67" s="61"/>
      <c r="N67" s="61"/>
      <c r="O67" s="61"/>
    </row>
    <row r="68" spans="7:15" ht="14.25">
      <c r="G68" s="60"/>
      <c r="H68" s="60"/>
      <c r="I68" s="60"/>
      <c r="J68" s="60"/>
      <c r="K68" s="60"/>
      <c r="L68" s="60"/>
      <c r="M68" s="60"/>
      <c r="N68" s="60"/>
      <c r="O68" s="60"/>
    </row>
    <row r="69" spans="7:15" ht="14.25">
      <c r="G69" s="60"/>
      <c r="H69" s="60"/>
      <c r="I69" s="60"/>
      <c r="J69" s="60"/>
      <c r="K69" s="60"/>
      <c r="L69" s="60"/>
      <c r="M69" s="60"/>
      <c r="N69" s="60"/>
      <c r="O69" s="60"/>
    </row>
    <row r="70" spans="7:15" ht="14.25">
      <c r="G70" s="60"/>
      <c r="H70" s="60"/>
      <c r="I70" s="60"/>
      <c r="J70" s="60"/>
      <c r="K70" s="60"/>
      <c r="L70" s="60"/>
      <c r="M70" s="60"/>
      <c r="N70" s="60"/>
      <c r="O70" s="60"/>
    </row>
    <row r="71" spans="7:15" ht="14.25">
      <c r="G71" s="60"/>
      <c r="H71" s="60"/>
      <c r="I71" s="60"/>
      <c r="J71" s="60"/>
      <c r="K71" s="60"/>
      <c r="L71" s="60"/>
      <c r="M71" s="60"/>
      <c r="N71" s="60"/>
      <c r="O71" s="60"/>
    </row>
    <row r="72" spans="7:15" ht="14.25">
      <c r="G72" s="60"/>
      <c r="H72" s="60"/>
      <c r="I72" s="60"/>
      <c r="J72" s="60"/>
      <c r="K72" s="60"/>
      <c r="L72" s="60"/>
      <c r="M72" s="60"/>
      <c r="N72" s="60"/>
      <c r="O72" s="60"/>
    </row>
    <row r="73" spans="7:15" ht="14.25">
      <c r="G73" s="60"/>
      <c r="H73" s="60"/>
      <c r="I73" s="60"/>
      <c r="J73" s="60"/>
      <c r="K73" s="60"/>
      <c r="L73" s="60"/>
      <c r="M73" s="60"/>
      <c r="N73" s="60"/>
      <c r="O73" s="60"/>
    </row>
    <row r="74" spans="7:15" ht="14.25">
      <c r="G74" s="60"/>
      <c r="H74" s="60"/>
      <c r="I74" s="60"/>
      <c r="J74" s="60"/>
      <c r="K74" s="60"/>
      <c r="L74" s="60"/>
      <c r="M74" s="60"/>
      <c r="N74" s="60"/>
      <c r="O74" s="60"/>
    </row>
    <row r="75" spans="7:15" ht="14.25">
      <c r="G75" s="60"/>
      <c r="H75" s="60"/>
      <c r="I75" s="60"/>
      <c r="J75" s="60"/>
      <c r="K75" s="60"/>
      <c r="L75" s="60"/>
      <c r="M75" s="60"/>
      <c r="N75" s="60"/>
      <c r="O75" s="60"/>
    </row>
    <row r="76" spans="7:15" ht="14.25">
      <c r="G76" s="60"/>
      <c r="H76" s="60"/>
      <c r="I76" s="60"/>
      <c r="J76" s="60"/>
      <c r="K76" s="60"/>
      <c r="L76" s="60"/>
      <c r="M76" s="60"/>
      <c r="N76" s="60"/>
      <c r="O76" s="60"/>
    </row>
    <row r="77" spans="7:15" ht="14.25">
      <c r="G77" s="60"/>
      <c r="H77" s="60"/>
      <c r="I77" s="60"/>
      <c r="J77" s="60"/>
      <c r="K77" s="60"/>
      <c r="L77" s="60"/>
      <c r="M77" s="60"/>
      <c r="N77" s="60"/>
      <c r="O77" s="60"/>
    </row>
    <row r="78" spans="7:15" ht="14.25">
      <c r="G78" s="60"/>
      <c r="H78" s="60"/>
      <c r="I78" s="60"/>
      <c r="J78" s="60"/>
      <c r="K78" s="60"/>
      <c r="L78" s="60"/>
      <c r="M78" s="60"/>
      <c r="N78" s="60"/>
      <c r="O78" s="60"/>
    </row>
    <row r="79" spans="7:15" ht="14.25">
      <c r="G79" s="60"/>
      <c r="H79" s="60"/>
      <c r="I79" s="60"/>
      <c r="J79" s="60"/>
      <c r="K79" s="60"/>
      <c r="L79" s="60"/>
      <c r="M79" s="60"/>
      <c r="N79" s="60"/>
      <c r="O79" s="60"/>
    </row>
    <row r="80" spans="7:15" ht="14.25">
      <c r="G80" s="60"/>
      <c r="H80" s="60"/>
      <c r="I80" s="60"/>
      <c r="J80" s="60"/>
      <c r="K80" s="60"/>
      <c r="L80" s="60"/>
      <c r="M80" s="60"/>
      <c r="N80" s="60"/>
      <c r="O80" s="60"/>
    </row>
    <row r="81" spans="7:15" ht="14.25">
      <c r="G81" s="60"/>
      <c r="H81" s="60"/>
      <c r="I81" s="60"/>
      <c r="J81" s="60"/>
      <c r="K81" s="60"/>
      <c r="L81" s="60"/>
      <c r="M81" s="60"/>
      <c r="N81" s="60"/>
      <c r="O81" s="60"/>
    </row>
    <row r="82" spans="7:15" ht="14.25">
      <c r="G82" s="60"/>
      <c r="H82" s="60"/>
      <c r="I82" s="60"/>
      <c r="J82" s="60"/>
      <c r="K82" s="60"/>
      <c r="L82" s="60"/>
      <c r="M82" s="60"/>
      <c r="N82" s="60"/>
      <c r="O82" s="60"/>
    </row>
    <row r="83" spans="7:15" ht="14.25">
      <c r="G83" s="60"/>
      <c r="H83" s="60"/>
      <c r="I83" s="60"/>
      <c r="J83" s="60"/>
      <c r="K83" s="60"/>
      <c r="L83" s="60"/>
      <c r="M83" s="60"/>
      <c r="N83" s="60"/>
      <c r="O83" s="60"/>
    </row>
    <row r="84" spans="7:15" ht="14.25">
      <c r="G84" s="60"/>
      <c r="H84" s="60"/>
      <c r="I84" s="60"/>
      <c r="J84" s="60"/>
      <c r="K84" s="60"/>
      <c r="L84" s="60"/>
      <c r="M84" s="60"/>
      <c r="N84" s="60"/>
      <c r="O84" s="60"/>
    </row>
    <row r="85" spans="7:15" ht="14.25">
      <c r="G85" s="60"/>
      <c r="H85" s="60"/>
      <c r="I85" s="60"/>
      <c r="J85" s="60"/>
      <c r="K85" s="60"/>
      <c r="L85" s="60"/>
      <c r="M85" s="60"/>
      <c r="N85" s="60"/>
      <c r="O85" s="60"/>
    </row>
    <row r="86" spans="7:15" ht="14.25">
      <c r="G86" s="60"/>
      <c r="H86" s="60"/>
      <c r="I86" s="60"/>
      <c r="J86" s="60"/>
      <c r="K86" s="60"/>
      <c r="L86" s="60"/>
      <c r="M86" s="60"/>
      <c r="N86" s="60"/>
      <c r="O86" s="60"/>
    </row>
    <row r="87" spans="7:15" ht="14.25">
      <c r="G87" s="60"/>
      <c r="H87" s="60"/>
      <c r="I87" s="60"/>
      <c r="J87" s="60"/>
      <c r="K87" s="60"/>
      <c r="L87" s="60"/>
      <c r="M87" s="60"/>
      <c r="N87" s="60"/>
      <c r="O87" s="60"/>
    </row>
    <row r="88" spans="7:15" ht="14.25">
      <c r="G88" s="60"/>
      <c r="H88" s="60"/>
      <c r="I88" s="60"/>
      <c r="J88" s="60"/>
      <c r="K88" s="60"/>
      <c r="L88" s="60"/>
      <c r="M88" s="60"/>
      <c r="N88" s="60"/>
      <c r="O88" s="60"/>
    </row>
    <row r="89" spans="7:15" ht="14.25">
      <c r="G89" s="60"/>
      <c r="H89" s="60"/>
      <c r="I89" s="60"/>
      <c r="J89" s="60"/>
      <c r="K89" s="60"/>
      <c r="L89" s="60"/>
      <c r="M89" s="60"/>
      <c r="N89" s="60"/>
      <c r="O89" s="60"/>
    </row>
    <row r="90" spans="7:15" ht="14.25">
      <c r="G90" s="60"/>
      <c r="H90" s="60"/>
      <c r="I90" s="60"/>
      <c r="J90" s="60"/>
      <c r="K90" s="60"/>
      <c r="L90" s="60"/>
      <c r="M90" s="60"/>
      <c r="N90" s="60"/>
      <c r="O90" s="60"/>
    </row>
    <row r="91" spans="7:15" ht="14.25">
      <c r="G91" s="60"/>
      <c r="H91" s="60"/>
      <c r="I91" s="60"/>
      <c r="J91" s="60"/>
      <c r="K91" s="60"/>
      <c r="L91" s="60"/>
      <c r="M91" s="60"/>
      <c r="N91" s="60"/>
      <c r="O91" s="60"/>
    </row>
    <row r="92" spans="7:15" ht="14.25">
      <c r="G92" s="60"/>
      <c r="H92" s="60"/>
      <c r="I92" s="60"/>
      <c r="J92" s="60"/>
      <c r="K92" s="60"/>
      <c r="L92" s="60"/>
      <c r="M92" s="60"/>
      <c r="N92" s="60"/>
      <c r="O92" s="60"/>
    </row>
    <row r="93" spans="7:15" ht="14.25">
      <c r="G93" s="60"/>
      <c r="H93" s="60"/>
      <c r="I93" s="60"/>
      <c r="J93" s="60"/>
      <c r="K93" s="60"/>
      <c r="L93" s="60"/>
      <c r="M93" s="60"/>
      <c r="N93" s="60"/>
      <c r="O93" s="60"/>
    </row>
    <row r="94" spans="7:15" ht="14.25">
      <c r="G94" s="60"/>
      <c r="H94" s="60"/>
      <c r="I94" s="60"/>
      <c r="J94" s="60"/>
      <c r="K94" s="60"/>
      <c r="L94" s="60"/>
      <c r="M94" s="60"/>
      <c r="N94" s="60"/>
      <c r="O94" s="60"/>
    </row>
    <row r="95" spans="7:15" ht="14.25">
      <c r="G95" s="60"/>
      <c r="H95" s="60"/>
      <c r="I95" s="60"/>
      <c r="J95" s="60"/>
      <c r="K95" s="60"/>
      <c r="L95" s="60"/>
      <c r="M95" s="60"/>
      <c r="N95" s="60"/>
      <c r="O95" s="60"/>
    </row>
    <row r="96" spans="7:15" ht="14.25">
      <c r="G96" s="60"/>
      <c r="H96" s="60"/>
      <c r="I96" s="60"/>
      <c r="J96" s="60"/>
      <c r="K96" s="60"/>
      <c r="L96" s="60"/>
      <c r="M96" s="60"/>
      <c r="N96" s="60"/>
      <c r="O96" s="60"/>
    </row>
    <row r="97" spans="7:15" ht="14.25">
      <c r="G97" s="60"/>
      <c r="H97" s="60"/>
      <c r="I97" s="60"/>
      <c r="J97" s="60"/>
      <c r="K97" s="60"/>
      <c r="L97" s="60"/>
      <c r="M97" s="60"/>
      <c r="N97" s="60"/>
      <c r="O97" s="60"/>
    </row>
    <row r="98" spans="7:15" ht="14.25">
      <c r="G98" s="60"/>
      <c r="H98" s="60"/>
      <c r="I98" s="60"/>
      <c r="J98" s="60"/>
      <c r="K98" s="60"/>
      <c r="L98" s="60"/>
      <c r="M98" s="60"/>
      <c r="N98" s="60"/>
      <c r="O98" s="60"/>
    </row>
    <row r="99" spans="7:15" ht="14.25">
      <c r="G99" s="60"/>
      <c r="H99" s="60"/>
      <c r="I99" s="60"/>
      <c r="J99" s="60"/>
      <c r="K99" s="60"/>
      <c r="L99" s="60"/>
      <c r="M99" s="60"/>
      <c r="N99" s="60"/>
      <c r="O99" s="60"/>
    </row>
    <row r="100" spans="7:15" ht="14.25"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7:15" ht="14.25"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7:15" ht="14.25"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7:15" ht="14.25"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7:15" ht="14.25"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7:15" ht="14.25"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7:15" ht="14.25"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7:15" ht="14.25"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7:15" ht="14.25"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7:15" ht="14.25"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7:15" ht="14.25"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7:15" ht="14.25"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7:15" ht="14.25"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7:15" ht="14.25"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7:15" ht="14.25"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7:15" ht="14.25"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7:15" ht="14.25"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7:15" ht="14.25"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7:15" ht="14.25"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7:15" ht="14.25"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7:15" ht="14.25"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7:15" ht="14.25"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7:15" ht="14.25"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7:15" ht="14.25"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7:15" ht="14.25"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7:15" ht="14.25"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7:15" ht="14.25"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7:15" ht="14.25"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7:15" ht="14.25"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7:15" ht="14.25"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7:15" ht="14.25"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7:15" ht="14.25"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7:15" ht="14.25"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7:15" ht="14.25"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7:15" ht="14.25"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7:15" ht="14.25"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7:15" ht="14.25"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7:15" ht="14.25"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7:15" ht="14.25"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7:15" ht="14.25"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7:15" ht="14.25"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7:15" ht="14.25"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7:15" ht="14.25"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7:15" ht="14.25"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7:15" ht="14.25"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7:15" ht="14.25"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7:15" ht="14.25"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7:15" ht="14.25"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7:15" ht="14.25"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7:15" ht="14.25"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7:15" ht="14.25"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7:15" ht="14.25"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7:15" ht="14.25"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7:15" ht="14.25"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7:15" ht="14.25"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7:15" ht="14.25"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7:15" ht="14.25"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7:15" ht="14.25"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7:15" ht="14.25"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7:15" ht="14.25"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7:15" ht="14.25"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7:15" ht="14.25"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7:15" ht="14.25"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7:15" ht="14.25"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7:15" ht="14.25"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7:15" ht="14.25"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7:15" ht="14.25"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7:15" ht="14.25"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7:15" ht="14.25"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7:15" ht="14.25"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7:15" ht="14.25"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7:15" ht="14.25"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7:15" ht="14.25"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7:15" ht="14.25"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7:15" ht="14.25"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7:15" ht="14.25"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7:15" ht="14.25"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7:15" ht="14.25"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7:15" ht="14.25"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7:15" ht="14.25"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7:15" ht="14.25"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7:15" ht="14.25"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7:15" ht="14.25"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7:15" ht="14.25">
      <c r="G183" s="60"/>
      <c r="H183" s="60"/>
      <c r="I183" s="60"/>
      <c r="J183" s="60"/>
      <c r="K183" s="60"/>
      <c r="L183" s="60"/>
      <c r="M183" s="60"/>
      <c r="N183" s="60"/>
      <c r="O183" s="60"/>
    </row>
    <row r="184" spans="7:15" ht="14.25">
      <c r="G184" s="60"/>
      <c r="H184" s="60"/>
      <c r="I184" s="60"/>
      <c r="J184" s="60"/>
      <c r="K184" s="60"/>
      <c r="L184" s="60"/>
      <c r="M184" s="60"/>
      <c r="N184" s="60"/>
      <c r="O184" s="60"/>
    </row>
    <row r="185" spans="7:15" ht="14.25">
      <c r="G185" s="60"/>
      <c r="H185" s="60"/>
      <c r="I185" s="60"/>
      <c r="J185" s="60"/>
      <c r="K185" s="60"/>
      <c r="L185" s="60"/>
      <c r="M185" s="60"/>
      <c r="N185" s="60"/>
      <c r="O185" s="60"/>
    </row>
    <row r="186" spans="7:15" ht="14.25">
      <c r="G186" s="60"/>
      <c r="H186" s="60"/>
      <c r="I186" s="60"/>
      <c r="J186" s="60"/>
      <c r="K186" s="60"/>
      <c r="L186" s="60"/>
      <c r="M186" s="60"/>
      <c r="N186" s="60"/>
      <c r="O186" s="60"/>
    </row>
    <row r="187" spans="7:15" ht="14.25">
      <c r="G187" s="60"/>
      <c r="H187" s="60"/>
      <c r="I187" s="60"/>
      <c r="J187" s="60"/>
      <c r="K187" s="60"/>
      <c r="L187" s="60"/>
      <c r="M187" s="60"/>
      <c r="N187" s="60"/>
      <c r="O187" s="60"/>
    </row>
    <row r="188" spans="7:15" ht="14.25"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7:15" ht="14.25">
      <c r="G189" s="60"/>
      <c r="H189" s="60"/>
      <c r="I189" s="60"/>
      <c r="J189" s="60"/>
      <c r="K189" s="60"/>
      <c r="L189" s="60"/>
      <c r="M189" s="60"/>
      <c r="N189" s="60"/>
      <c r="O189" s="60"/>
    </row>
    <row r="190" spans="7:15" ht="14.25">
      <c r="G190" s="60"/>
      <c r="H190" s="60"/>
      <c r="I190" s="60"/>
      <c r="J190" s="60"/>
      <c r="K190" s="60"/>
      <c r="L190" s="60"/>
      <c r="M190" s="60"/>
      <c r="N190" s="60"/>
      <c r="O190" s="60"/>
    </row>
    <row r="191" spans="7:15" ht="14.25">
      <c r="G191" s="60"/>
      <c r="H191" s="60"/>
      <c r="I191" s="60"/>
      <c r="J191" s="60"/>
      <c r="K191" s="60"/>
      <c r="L191" s="60"/>
      <c r="M191" s="60"/>
      <c r="N191" s="60"/>
      <c r="O191" s="60"/>
    </row>
    <row r="192" spans="7:15" ht="14.25">
      <c r="G192" s="60"/>
      <c r="H192" s="60"/>
      <c r="I192" s="60"/>
      <c r="J192" s="60"/>
      <c r="K192" s="60"/>
      <c r="L192" s="60"/>
      <c r="M192" s="60"/>
      <c r="N192" s="60"/>
      <c r="O192" s="60"/>
    </row>
    <row r="193" spans="7:15" ht="14.25">
      <c r="G193" s="60"/>
      <c r="H193" s="60"/>
      <c r="I193" s="60"/>
      <c r="J193" s="60"/>
      <c r="K193" s="60"/>
      <c r="L193" s="60"/>
      <c r="M193" s="60"/>
      <c r="N193" s="60"/>
      <c r="O193" s="60"/>
    </row>
    <row r="194" spans="7:15" ht="14.25">
      <c r="G194" s="60"/>
      <c r="H194" s="60"/>
      <c r="I194" s="60"/>
      <c r="J194" s="60"/>
      <c r="K194" s="60"/>
      <c r="L194" s="60"/>
      <c r="M194" s="60"/>
      <c r="N194" s="60"/>
      <c r="O194" s="60"/>
    </row>
    <row r="195" spans="7:15" ht="14.25">
      <c r="G195" s="60"/>
      <c r="H195" s="60"/>
      <c r="I195" s="60"/>
      <c r="J195" s="60"/>
      <c r="K195" s="60"/>
      <c r="L195" s="60"/>
      <c r="M195" s="60"/>
      <c r="N195" s="60"/>
      <c r="O195" s="60"/>
    </row>
    <row r="196" spans="7:15" ht="14.25">
      <c r="G196" s="60"/>
      <c r="H196" s="60"/>
      <c r="I196" s="60"/>
      <c r="J196" s="60"/>
      <c r="K196" s="60"/>
      <c r="L196" s="60"/>
      <c r="M196" s="60"/>
      <c r="N196" s="60"/>
      <c r="O196" s="60"/>
    </row>
    <row r="197" spans="7:15" ht="14.25">
      <c r="G197" s="60"/>
      <c r="H197" s="60"/>
      <c r="I197" s="60"/>
      <c r="J197" s="60"/>
      <c r="K197" s="60"/>
      <c r="L197" s="60"/>
      <c r="M197" s="60"/>
      <c r="N197" s="60"/>
      <c r="O197" s="60"/>
    </row>
    <row r="198" spans="7:15" ht="14.25"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7:15" ht="14.25">
      <c r="G199" s="60"/>
      <c r="H199" s="60"/>
      <c r="I199" s="60"/>
      <c r="J199" s="60"/>
      <c r="K199" s="60"/>
      <c r="L199" s="60"/>
      <c r="M199" s="60"/>
      <c r="N199" s="60"/>
      <c r="O199" s="60"/>
    </row>
    <row r="200" spans="7:15" ht="14.25">
      <c r="G200" s="60"/>
      <c r="H200" s="60"/>
      <c r="I200" s="60"/>
      <c r="J200" s="60"/>
      <c r="K200" s="60"/>
      <c r="L200" s="60"/>
      <c r="M200" s="60"/>
      <c r="N200" s="60"/>
      <c r="O200" s="60"/>
    </row>
    <row r="201" spans="7:15" ht="14.25">
      <c r="G201" s="60"/>
      <c r="H201" s="60"/>
      <c r="I201" s="60"/>
      <c r="J201" s="60"/>
      <c r="K201" s="60"/>
      <c r="L201" s="60"/>
      <c r="M201" s="60"/>
      <c r="N201" s="60"/>
      <c r="O201" s="60"/>
    </row>
    <row r="202" spans="7:15" ht="14.25">
      <c r="G202" s="60"/>
      <c r="H202" s="60"/>
      <c r="I202" s="60"/>
      <c r="J202" s="60"/>
      <c r="K202" s="60"/>
      <c r="L202" s="60"/>
      <c r="M202" s="60"/>
      <c r="N202" s="60"/>
      <c r="O202" s="60"/>
    </row>
    <row r="203" spans="7:15" ht="14.25">
      <c r="G203" s="60"/>
      <c r="H203" s="60"/>
      <c r="I203" s="60"/>
      <c r="J203" s="60"/>
      <c r="K203" s="60"/>
      <c r="L203" s="60"/>
      <c r="M203" s="60"/>
      <c r="N203" s="60"/>
      <c r="O203" s="60"/>
    </row>
    <row r="204" spans="7:15" ht="14.25"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7:15" ht="14.25">
      <c r="G205" s="60"/>
      <c r="H205" s="60"/>
      <c r="I205" s="60"/>
      <c r="J205" s="60"/>
      <c r="K205" s="60"/>
      <c r="L205" s="60"/>
      <c r="M205" s="60"/>
      <c r="N205" s="60"/>
      <c r="O205" s="60"/>
    </row>
    <row r="206" spans="7:15" ht="14.25">
      <c r="G206" s="60"/>
      <c r="H206" s="60"/>
      <c r="I206" s="60"/>
      <c r="J206" s="60"/>
      <c r="K206" s="60"/>
      <c r="L206" s="60"/>
      <c r="M206" s="60"/>
      <c r="N206" s="60"/>
      <c r="O206" s="60"/>
    </row>
    <row r="207" spans="7:15" ht="14.25">
      <c r="G207" s="60"/>
      <c r="H207" s="60"/>
      <c r="I207" s="60"/>
      <c r="J207" s="60"/>
      <c r="K207" s="60"/>
      <c r="L207" s="60"/>
      <c r="M207" s="60"/>
      <c r="N207" s="60"/>
      <c r="O207" s="60"/>
    </row>
    <row r="208" spans="7:15" ht="14.25">
      <c r="G208" s="60"/>
      <c r="H208" s="60"/>
      <c r="I208" s="60"/>
      <c r="J208" s="60"/>
      <c r="K208" s="60"/>
      <c r="L208" s="60"/>
      <c r="M208" s="60"/>
      <c r="N208" s="60"/>
      <c r="O208" s="60"/>
    </row>
    <row r="209" spans="7:15" ht="14.25">
      <c r="G209" s="60"/>
      <c r="H209" s="60"/>
      <c r="I209" s="60"/>
      <c r="J209" s="60"/>
      <c r="K209" s="60"/>
      <c r="L209" s="60"/>
      <c r="M209" s="60"/>
      <c r="N209" s="60"/>
      <c r="O209" s="60"/>
    </row>
    <row r="210" spans="7:15" ht="14.25">
      <c r="G210" s="60"/>
      <c r="H210" s="60"/>
      <c r="I210" s="60"/>
      <c r="J210" s="60"/>
      <c r="K210" s="60"/>
      <c r="L210" s="60"/>
      <c r="M210" s="60"/>
      <c r="N210" s="60"/>
      <c r="O210" s="60"/>
    </row>
    <row r="211" spans="7:15" ht="14.25">
      <c r="G211" s="60"/>
      <c r="H211" s="60"/>
      <c r="I211" s="60"/>
      <c r="J211" s="60"/>
      <c r="K211" s="60"/>
      <c r="L211" s="60"/>
      <c r="M211" s="60"/>
      <c r="N211" s="60"/>
      <c r="O211" s="60"/>
    </row>
    <row r="212" spans="7:15" ht="14.25">
      <c r="G212" s="60"/>
      <c r="H212" s="60"/>
      <c r="I212" s="60"/>
      <c r="J212" s="60"/>
      <c r="K212" s="60"/>
      <c r="L212" s="60"/>
      <c r="M212" s="60"/>
      <c r="N212" s="60"/>
      <c r="O212" s="60"/>
    </row>
    <row r="213" spans="7:15" ht="14.25">
      <c r="G213" s="60"/>
      <c r="H213" s="60"/>
      <c r="I213" s="60"/>
      <c r="J213" s="60"/>
      <c r="K213" s="60"/>
      <c r="L213" s="60"/>
      <c r="M213" s="60"/>
      <c r="N213" s="60"/>
      <c r="O213" s="60"/>
    </row>
    <row r="214" spans="7:15" ht="14.25">
      <c r="G214" s="60"/>
      <c r="H214" s="60"/>
      <c r="I214" s="60"/>
      <c r="J214" s="60"/>
      <c r="K214" s="60"/>
      <c r="L214" s="60"/>
      <c r="M214" s="60"/>
      <c r="N214" s="60"/>
      <c r="O214" s="60"/>
    </row>
    <row r="215" spans="7:15" ht="14.25">
      <c r="G215" s="60"/>
      <c r="H215" s="60"/>
      <c r="I215" s="60"/>
      <c r="J215" s="60"/>
      <c r="K215" s="60"/>
      <c r="L215" s="60"/>
      <c r="M215" s="60"/>
      <c r="N215" s="60"/>
      <c r="O215" s="60"/>
    </row>
    <row r="216" spans="7:15" ht="14.25">
      <c r="G216" s="60"/>
      <c r="H216" s="60"/>
      <c r="I216" s="60"/>
      <c r="J216" s="60"/>
      <c r="K216" s="60"/>
      <c r="L216" s="60"/>
      <c r="M216" s="60"/>
      <c r="N216" s="60"/>
      <c r="O216" s="60"/>
    </row>
    <row r="217" spans="7:15" ht="14.25">
      <c r="G217" s="60"/>
      <c r="H217" s="60"/>
      <c r="I217" s="60"/>
      <c r="J217" s="60"/>
      <c r="K217" s="60"/>
      <c r="L217" s="60"/>
      <c r="M217" s="60"/>
      <c r="N217" s="60"/>
      <c r="O217" s="60"/>
    </row>
    <row r="218" spans="7:15" ht="14.25">
      <c r="G218" s="60"/>
      <c r="H218" s="60"/>
      <c r="I218" s="60"/>
      <c r="J218" s="60"/>
      <c r="K218" s="60"/>
      <c r="L218" s="60"/>
      <c r="M218" s="60"/>
      <c r="N218" s="60"/>
      <c r="O218" s="60"/>
    </row>
    <row r="219" spans="7:15" ht="14.25">
      <c r="G219" s="60"/>
      <c r="H219" s="60"/>
      <c r="I219" s="60"/>
      <c r="J219" s="60"/>
      <c r="K219" s="60"/>
      <c r="L219" s="60"/>
      <c r="M219" s="60"/>
      <c r="N219" s="60"/>
      <c r="O219" s="60"/>
    </row>
    <row r="220" spans="7:15" ht="14.25">
      <c r="G220" s="60"/>
      <c r="H220" s="60"/>
      <c r="I220" s="60"/>
      <c r="J220" s="60"/>
      <c r="K220" s="60"/>
      <c r="L220" s="60"/>
      <c r="M220" s="60"/>
      <c r="N220" s="60"/>
      <c r="O220" s="60"/>
    </row>
    <row r="221" spans="7:15" ht="14.25">
      <c r="G221" s="60"/>
      <c r="H221" s="60"/>
      <c r="I221" s="60"/>
      <c r="J221" s="60"/>
      <c r="K221" s="60"/>
      <c r="L221" s="60"/>
      <c r="M221" s="60"/>
      <c r="N221" s="60"/>
      <c r="O221" s="60"/>
    </row>
    <row r="222" spans="7:15" ht="14.25">
      <c r="G222" s="60"/>
      <c r="H222" s="60"/>
      <c r="I222" s="60"/>
      <c r="J222" s="60"/>
      <c r="K222" s="60"/>
      <c r="L222" s="60"/>
      <c r="M222" s="60"/>
      <c r="N222" s="60"/>
      <c r="O222" s="60"/>
    </row>
    <row r="223" spans="7:15" ht="14.25">
      <c r="G223" s="60"/>
      <c r="H223" s="60"/>
      <c r="I223" s="60"/>
      <c r="J223" s="60"/>
      <c r="K223" s="60"/>
      <c r="L223" s="60"/>
      <c r="M223" s="60"/>
      <c r="N223" s="60"/>
      <c r="O223" s="60"/>
    </row>
    <row r="224" spans="7:15" ht="14.25">
      <c r="G224" s="60"/>
      <c r="H224" s="60"/>
      <c r="I224" s="60"/>
      <c r="J224" s="60"/>
      <c r="K224" s="60"/>
      <c r="L224" s="60"/>
      <c r="M224" s="60"/>
      <c r="N224" s="60"/>
      <c r="O224" s="60"/>
    </row>
    <row r="225" spans="7:15" ht="14.25">
      <c r="G225" s="60"/>
      <c r="H225" s="60"/>
      <c r="I225" s="60"/>
      <c r="J225" s="60"/>
      <c r="K225" s="60"/>
      <c r="L225" s="60"/>
      <c r="M225" s="60"/>
      <c r="N225" s="60"/>
      <c r="O225" s="60"/>
    </row>
    <row r="226" spans="7:15" ht="14.25">
      <c r="G226" s="60"/>
      <c r="H226" s="60"/>
      <c r="I226" s="60"/>
      <c r="J226" s="60"/>
      <c r="K226" s="60"/>
      <c r="L226" s="60"/>
      <c r="M226" s="60"/>
      <c r="N226" s="60"/>
      <c r="O226" s="60"/>
    </row>
    <row r="227" spans="7:15" ht="14.25">
      <c r="G227" s="60"/>
      <c r="H227" s="60"/>
      <c r="I227" s="60"/>
      <c r="J227" s="60"/>
      <c r="K227" s="60"/>
      <c r="L227" s="60"/>
      <c r="M227" s="60"/>
      <c r="N227" s="60"/>
      <c r="O227" s="60"/>
    </row>
    <row r="228" spans="7:15" ht="14.25">
      <c r="G228" s="60"/>
      <c r="H228" s="60"/>
      <c r="I228" s="60"/>
      <c r="J228" s="60"/>
      <c r="K228" s="60"/>
      <c r="L228" s="60"/>
      <c r="M228" s="60"/>
      <c r="N228" s="60"/>
      <c r="O228" s="60"/>
    </row>
    <row r="229" spans="7:15" ht="14.25">
      <c r="G229" s="60"/>
      <c r="H229" s="60"/>
      <c r="I229" s="60"/>
      <c r="J229" s="60"/>
      <c r="K229" s="60"/>
      <c r="L229" s="60"/>
      <c r="M229" s="60"/>
      <c r="N229" s="60"/>
      <c r="O229" s="60"/>
    </row>
    <row r="230" spans="7:15" ht="14.25">
      <c r="G230" s="60"/>
      <c r="H230" s="60"/>
      <c r="I230" s="60"/>
      <c r="J230" s="60"/>
      <c r="K230" s="60"/>
      <c r="L230" s="60"/>
      <c r="M230" s="60"/>
      <c r="N230" s="60"/>
      <c r="O230" s="60"/>
    </row>
    <row r="231" spans="7:15" ht="14.25">
      <c r="G231" s="60"/>
      <c r="H231" s="60"/>
      <c r="I231" s="60"/>
      <c r="J231" s="60"/>
      <c r="K231" s="60"/>
      <c r="L231" s="60"/>
      <c r="M231" s="60"/>
      <c r="N231" s="60"/>
      <c r="O231" s="60"/>
    </row>
    <row r="232" spans="7:15" ht="14.25">
      <c r="G232" s="60"/>
      <c r="H232" s="60"/>
      <c r="I232" s="60"/>
      <c r="J232" s="60"/>
      <c r="K232" s="60"/>
      <c r="L232" s="60"/>
      <c r="M232" s="60"/>
      <c r="N232" s="60"/>
      <c r="O232" s="60"/>
    </row>
    <row r="233" spans="7:15" ht="14.25">
      <c r="G233" s="60"/>
      <c r="H233" s="60"/>
      <c r="I233" s="60"/>
      <c r="J233" s="60"/>
      <c r="K233" s="60"/>
      <c r="L233" s="60"/>
      <c r="M233" s="60"/>
      <c r="N233" s="60"/>
      <c r="O233" s="60"/>
    </row>
    <row r="234" spans="7:15" ht="14.25">
      <c r="G234" s="60"/>
      <c r="H234" s="60"/>
      <c r="I234" s="60"/>
      <c r="J234" s="60"/>
      <c r="K234" s="60"/>
      <c r="L234" s="60"/>
      <c r="M234" s="60"/>
      <c r="N234" s="60"/>
      <c r="O234" s="60"/>
    </row>
    <row r="235" spans="7:15" ht="14.25">
      <c r="G235" s="60"/>
      <c r="H235" s="60"/>
      <c r="I235" s="60"/>
      <c r="J235" s="60"/>
      <c r="K235" s="60"/>
      <c r="L235" s="60"/>
      <c r="M235" s="60"/>
      <c r="N235" s="60"/>
      <c r="O235" s="60"/>
    </row>
    <row r="236" spans="7:15" ht="14.25">
      <c r="G236" s="60"/>
      <c r="H236" s="60"/>
      <c r="I236" s="60"/>
      <c r="J236" s="60"/>
      <c r="K236" s="60"/>
      <c r="L236" s="60"/>
      <c r="M236" s="60"/>
      <c r="N236" s="60"/>
      <c r="O236" s="60"/>
    </row>
    <row r="237" spans="7:15" ht="14.25">
      <c r="G237" s="60"/>
      <c r="H237" s="60"/>
      <c r="I237" s="60"/>
      <c r="J237" s="60"/>
      <c r="K237" s="60"/>
      <c r="L237" s="60"/>
      <c r="M237" s="60"/>
      <c r="N237" s="60"/>
      <c r="O237" s="60"/>
    </row>
    <row r="238" spans="7:15" ht="14.25">
      <c r="G238" s="60"/>
      <c r="H238" s="60"/>
      <c r="I238" s="60"/>
      <c r="J238" s="60"/>
      <c r="K238" s="60"/>
      <c r="L238" s="60"/>
      <c r="M238" s="60"/>
      <c r="N238" s="60"/>
      <c r="O238" s="60"/>
    </row>
    <row r="239" spans="7:15" ht="14.25">
      <c r="G239" s="60"/>
      <c r="H239" s="60"/>
      <c r="I239" s="60"/>
      <c r="J239" s="60"/>
      <c r="K239" s="60"/>
      <c r="L239" s="60"/>
      <c r="M239" s="60"/>
      <c r="N239" s="60"/>
      <c r="O239" s="60"/>
    </row>
    <row r="240" spans="7:15" ht="14.25">
      <c r="G240" s="60"/>
      <c r="H240" s="60"/>
      <c r="I240" s="60"/>
      <c r="J240" s="60"/>
      <c r="K240" s="60"/>
      <c r="L240" s="60"/>
      <c r="M240" s="60"/>
      <c r="N240" s="60"/>
      <c r="O240" s="60"/>
    </row>
    <row r="241" spans="7:15" ht="14.25">
      <c r="G241" s="60"/>
      <c r="H241" s="60"/>
      <c r="I241" s="60"/>
      <c r="J241" s="60"/>
      <c r="K241" s="60"/>
      <c r="L241" s="60"/>
      <c r="M241" s="60"/>
      <c r="N241" s="60"/>
      <c r="O241" s="60"/>
    </row>
    <row r="242" spans="7:15" ht="14.25">
      <c r="G242" s="60"/>
      <c r="H242" s="60"/>
      <c r="I242" s="60"/>
      <c r="J242" s="60"/>
      <c r="K242" s="60"/>
      <c r="L242" s="60"/>
      <c r="M242" s="60"/>
      <c r="N242" s="60"/>
      <c r="O242" s="60"/>
    </row>
    <row r="243" spans="7:15" ht="14.25">
      <c r="G243" s="60"/>
      <c r="H243" s="60"/>
      <c r="I243" s="60"/>
      <c r="J243" s="60"/>
      <c r="K243" s="60"/>
      <c r="L243" s="60"/>
      <c r="M243" s="60"/>
      <c r="N243" s="60"/>
      <c r="O243" s="60"/>
    </row>
    <row r="244" spans="7:15" ht="14.25">
      <c r="G244" s="60"/>
      <c r="H244" s="60"/>
      <c r="I244" s="60"/>
      <c r="J244" s="60"/>
      <c r="K244" s="60"/>
      <c r="L244" s="60"/>
      <c r="M244" s="60"/>
      <c r="N244" s="60"/>
      <c r="O244" s="60"/>
    </row>
    <row r="245" spans="7:15" ht="14.25">
      <c r="G245" s="60"/>
      <c r="H245" s="60"/>
      <c r="I245" s="60"/>
      <c r="J245" s="60"/>
      <c r="K245" s="60"/>
      <c r="L245" s="60"/>
      <c r="M245" s="60"/>
      <c r="N245" s="60"/>
      <c r="O245" s="60"/>
    </row>
    <row r="246" spans="7:15" ht="14.25">
      <c r="G246" s="60"/>
      <c r="H246" s="60"/>
      <c r="I246" s="60"/>
      <c r="J246" s="60"/>
      <c r="K246" s="60"/>
      <c r="L246" s="60"/>
      <c r="M246" s="60"/>
      <c r="N246" s="60"/>
      <c r="O246" s="60"/>
    </row>
    <row r="247" spans="7:15" ht="14.25">
      <c r="G247" s="60"/>
      <c r="H247" s="60"/>
      <c r="I247" s="60"/>
      <c r="J247" s="60"/>
      <c r="K247" s="60"/>
      <c r="L247" s="60"/>
      <c r="M247" s="60"/>
      <c r="N247" s="60"/>
      <c r="O247" s="60"/>
    </row>
    <row r="248" spans="7:15" ht="14.25">
      <c r="G248" s="60"/>
      <c r="H248" s="60"/>
      <c r="I248" s="60"/>
      <c r="J248" s="60"/>
      <c r="K248" s="60"/>
      <c r="L248" s="60"/>
      <c r="M248" s="60"/>
      <c r="N248" s="60"/>
      <c r="O248" s="60"/>
    </row>
    <row r="249" spans="7:15" ht="14.25">
      <c r="G249" s="60"/>
      <c r="H249" s="60"/>
      <c r="I249" s="60"/>
      <c r="J249" s="60"/>
      <c r="K249" s="60"/>
      <c r="L249" s="60"/>
      <c r="M249" s="60"/>
      <c r="N249" s="60"/>
      <c r="O249" s="60"/>
    </row>
    <row r="250" spans="7:15" ht="14.25">
      <c r="G250" s="60"/>
      <c r="H250" s="60"/>
      <c r="I250" s="60"/>
      <c r="J250" s="60"/>
      <c r="K250" s="60"/>
      <c r="L250" s="60"/>
      <c r="M250" s="60"/>
      <c r="N250" s="60"/>
      <c r="O250" s="60"/>
    </row>
    <row r="251" spans="7:15" ht="14.25">
      <c r="G251" s="60"/>
      <c r="H251" s="60"/>
      <c r="I251" s="60"/>
      <c r="J251" s="60"/>
      <c r="K251" s="60"/>
      <c r="L251" s="60"/>
      <c r="M251" s="60"/>
      <c r="N251" s="60"/>
      <c r="O251" s="60"/>
    </row>
    <row r="252" spans="7:15" ht="14.25">
      <c r="G252" s="60"/>
      <c r="H252" s="60"/>
      <c r="I252" s="60"/>
      <c r="J252" s="60"/>
      <c r="K252" s="60"/>
      <c r="L252" s="60"/>
      <c r="M252" s="60"/>
      <c r="N252" s="60"/>
      <c r="O252" s="60"/>
    </row>
    <row r="253" spans="7:15" ht="14.25">
      <c r="G253" s="60"/>
      <c r="H253" s="60"/>
      <c r="I253" s="60"/>
      <c r="J253" s="60"/>
      <c r="K253" s="60"/>
      <c r="L253" s="60"/>
      <c r="M253" s="60"/>
      <c r="N253" s="60"/>
      <c r="O253" s="60"/>
    </row>
    <row r="254" spans="7:15" ht="14.25">
      <c r="G254" s="60"/>
      <c r="H254" s="60"/>
      <c r="I254" s="60"/>
      <c r="J254" s="60"/>
      <c r="K254" s="60"/>
      <c r="L254" s="60"/>
      <c r="M254" s="60"/>
      <c r="N254" s="60"/>
      <c r="O254" s="60"/>
    </row>
    <row r="255" spans="7:15" ht="14.25">
      <c r="G255" s="60"/>
      <c r="H255" s="60"/>
      <c r="I255" s="60"/>
      <c r="J255" s="60"/>
      <c r="K255" s="60"/>
      <c r="L255" s="60"/>
      <c r="M255" s="60"/>
      <c r="N255" s="60"/>
      <c r="O255" s="60"/>
    </row>
    <row r="256" spans="7:15" ht="14.25">
      <c r="G256" s="60"/>
      <c r="H256" s="60"/>
      <c r="I256" s="60"/>
      <c r="J256" s="60"/>
      <c r="K256" s="60"/>
      <c r="L256" s="60"/>
      <c r="M256" s="60"/>
      <c r="N256" s="60"/>
      <c r="O256" s="60"/>
    </row>
    <row r="257" spans="7:15" ht="14.25">
      <c r="G257" s="60"/>
      <c r="H257" s="60"/>
      <c r="I257" s="60"/>
      <c r="J257" s="60"/>
      <c r="K257" s="60"/>
      <c r="L257" s="60"/>
      <c r="M257" s="60"/>
      <c r="N257" s="60"/>
      <c r="O257" s="60"/>
    </row>
    <row r="258" spans="7:15" ht="14.25">
      <c r="G258" s="60"/>
      <c r="H258" s="60"/>
      <c r="I258" s="60"/>
      <c r="J258" s="60"/>
      <c r="K258" s="60"/>
      <c r="L258" s="60"/>
      <c r="M258" s="60"/>
      <c r="N258" s="60"/>
      <c r="O258" s="60"/>
    </row>
    <row r="259" spans="7:15" ht="14.25">
      <c r="G259" s="60"/>
      <c r="H259" s="60"/>
      <c r="I259" s="60"/>
      <c r="J259" s="60"/>
      <c r="K259" s="60"/>
      <c r="L259" s="60"/>
      <c r="M259" s="60"/>
      <c r="N259" s="60"/>
      <c r="O259" s="60"/>
    </row>
    <row r="260" spans="7:15" ht="14.25">
      <c r="G260" s="60"/>
      <c r="H260" s="60"/>
      <c r="I260" s="60"/>
      <c r="J260" s="60"/>
      <c r="K260" s="60"/>
      <c r="L260" s="60"/>
      <c r="M260" s="60"/>
      <c r="N260" s="60"/>
      <c r="O260" s="60"/>
    </row>
    <row r="261" spans="7:15" ht="14.25">
      <c r="G261" s="60"/>
      <c r="H261" s="60"/>
      <c r="I261" s="60"/>
      <c r="J261" s="60"/>
      <c r="K261" s="60"/>
      <c r="L261" s="60"/>
      <c r="M261" s="60"/>
      <c r="N261" s="60"/>
      <c r="O261" s="60"/>
    </row>
    <row r="262" spans="7:15" ht="14.25">
      <c r="G262" s="60"/>
      <c r="H262" s="60"/>
      <c r="I262" s="60"/>
      <c r="J262" s="60"/>
      <c r="K262" s="60"/>
      <c r="L262" s="60"/>
      <c r="M262" s="60"/>
      <c r="N262" s="60"/>
      <c r="O262" s="60"/>
    </row>
    <row r="263" spans="7:15" ht="14.25">
      <c r="G263" s="60"/>
      <c r="H263" s="60"/>
      <c r="I263" s="60"/>
      <c r="J263" s="60"/>
      <c r="K263" s="60"/>
      <c r="L263" s="60"/>
      <c r="M263" s="60"/>
      <c r="N263" s="60"/>
      <c r="O263" s="60"/>
    </row>
    <row r="264" spans="7:15" ht="14.25">
      <c r="G264" s="60"/>
      <c r="H264" s="60"/>
      <c r="I264" s="60"/>
      <c r="J264" s="60"/>
      <c r="K264" s="60"/>
      <c r="L264" s="60"/>
      <c r="M264" s="60"/>
      <c r="N264" s="60"/>
      <c r="O264" s="60"/>
    </row>
    <row r="265" spans="7:15" ht="14.25">
      <c r="G265" s="60"/>
      <c r="H265" s="60"/>
      <c r="I265" s="60"/>
      <c r="J265" s="60"/>
      <c r="K265" s="60"/>
      <c r="L265" s="60"/>
      <c r="M265" s="60"/>
      <c r="N265" s="60"/>
      <c r="O265" s="60"/>
    </row>
    <row r="266" spans="7:15" ht="14.25">
      <c r="G266" s="60"/>
      <c r="H266" s="60"/>
      <c r="I266" s="60"/>
      <c r="J266" s="60"/>
      <c r="K266" s="60"/>
      <c r="L266" s="60"/>
      <c r="M266" s="60"/>
      <c r="N266" s="60"/>
      <c r="O266" s="60"/>
    </row>
    <row r="267" spans="7:15" ht="14.25">
      <c r="G267" s="60"/>
      <c r="H267" s="60"/>
      <c r="I267" s="60"/>
      <c r="J267" s="60"/>
      <c r="K267" s="60"/>
      <c r="L267" s="60"/>
      <c r="M267" s="60"/>
      <c r="N267" s="60"/>
      <c r="O267" s="60"/>
    </row>
    <row r="268" spans="7:15" ht="14.25">
      <c r="G268" s="60"/>
      <c r="H268" s="60"/>
      <c r="I268" s="60"/>
      <c r="J268" s="60"/>
      <c r="K268" s="60"/>
      <c r="L268" s="60"/>
      <c r="M268" s="60"/>
      <c r="N268" s="60"/>
      <c r="O268" s="60"/>
    </row>
    <row r="269" spans="7:15" ht="14.25">
      <c r="G269" s="60"/>
      <c r="H269" s="60"/>
      <c r="I269" s="60"/>
      <c r="J269" s="60"/>
      <c r="K269" s="60"/>
      <c r="L269" s="60"/>
      <c r="M269" s="60"/>
      <c r="N269" s="60"/>
      <c r="O269" s="60"/>
    </row>
    <row r="270" spans="7:15" ht="14.25">
      <c r="G270" s="60"/>
      <c r="H270" s="60"/>
      <c r="I270" s="60"/>
      <c r="J270" s="60"/>
      <c r="K270" s="60"/>
      <c r="L270" s="60"/>
      <c r="M270" s="60"/>
      <c r="N270" s="60"/>
      <c r="O270" s="60"/>
    </row>
    <row r="271" spans="7:15" ht="14.25">
      <c r="G271" s="60"/>
      <c r="H271" s="60"/>
      <c r="I271" s="60"/>
      <c r="J271" s="60"/>
      <c r="K271" s="60"/>
      <c r="L271" s="60"/>
      <c r="M271" s="60"/>
      <c r="N271" s="60"/>
      <c r="O271" s="60"/>
    </row>
    <row r="272" spans="7:15" ht="14.25">
      <c r="G272" s="60"/>
      <c r="H272" s="60"/>
      <c r="I272" s="60"/>
      <c r="J272" s="60"/>
      <c r="K272" s="60"/>
      <c r="L272" s="60"/>
      <c r="M272" s="60"/>
      <c r="N272" s="60"/>
      <c r="O272" s="60"/>
    </row>
    <row r="273" spans="7:15" ht="14.25">
      <c r="G273" s="60"/>
      <c r="H273" s="60"/>
      <c r="I273" s="60"/>
      <c r="J273" s="60"/>
      <c r="K273" s="60"/>
      <c r="L273" s="60"/>
      <c r="M273" s="60"/>
      <c r="N273" s="60"/>
      <c r="O273" s="60"/>
    </row>
    <row r="274" spans="7:15" ht="14.25">
      <c r="G274" s="60"/>
      <c r="H274" s="60"/>
      <c r="I274" s="60"/>
      <c r="J274" s="60"/>
      <c r="K274" s="60"/>
      <c r="L274" s="60"/>
      <c r="M274" s="60"/>
      <c r="N274" s="60"/>
      <c r="O274" s="60"/>
    </row>
    <row r="275" spans="7:15" ht="14.25">
      <c r="G275" s="60"/>
      <c r="H275" s="60"/>
      <c r="I275" s="60"/>
      <c r="J275" s="60"/>
      <c r="K275" s="60"/>
      <c r="L275" s="60"/>
      <c r="M275" s="60"/>
      <c r="N275" s="60"/>
      <c r="O275" s="60"/>
    </row>
    <row r="276" spans="7:15" ht="14.25">
      <c r="G276" s="60"/>
      <c r="H276" s="60"/>
      <c r="I276" s="60"/>
      <c r="J276" s="60"/>
      <c r="K276" s="60"/>
      <c r="L276" s="60"/>
      <c r="M276" s="60"/>
      <c r="N276" s="60"/>
      <c r="O276" s="60"/>
    </row>
    <row r="277" spans="7:15" ht="14.25">
      <c r="G277" s="60"/>
      <c r="H277" s="60"/>
      <c r="I277" s="60"/>
      <c r="J277" s="60"/>
      <c r="K277" s="60"/>
      <c r="L277" s="60"/>
      <c r="M277" s="60"/>
      <c r="N277" s="60"/>
      <c r="O277" s="60"/>
    </row>
    <row r="278" spans="7:15" ht="14.25">
      <c r="G278" s="60"/>
      <c r="H278" s="60"/>
      <c r="I278" s="60"/>
      <c r="J278" s="60"/>
      <c r="K278" s="60"/>
      <c r="L278" s="60"/>
      <c r="M278" s="60"/>
      <c r="N278" s="60"/>
      <c r="O278" s="60"/>
    </row>
    <row r="279" spans="7:15" ht="14.25">
      <c r="G279" s="60"/>
      <c r="H279" s="60"/>
      <c r="I279" s="60"/>
      <c r="J279" s="60"/>
      <c r="K279" s="60"/>
      <c r="L279" s="60"/>
      <c r="M279" s="60"/>
      <c r="N279" s="60"/>
      <c r="O279" s="60"/>
    </row>
    <row r="280" spans="7:15" ht="14.25">
      <c r="G280" s="62"/>
      <c r="H280" s="62"/>
      <c r="I280" s="62"/>
      <c r="J280" s="62"/>
      <c r="K280" s="62"/>
      <c r="L280" s="62"/>
      <c r="M280" s="62"/>
      <c r="N280" s="62"/>
      <c r="O280" s="62"/>
    </row>
    <row r="281" spans="7:15" ht="14.25">
      <c r="G281" s="62"/>
      <c r="H281" s="62"/>
      <c r="I281" s="62"/>
      <c r="J281" s="62"/>
      <c r="K281" s="62"/>
      <c r="L281" s="62"/>
      <c r="M281" s="62"/>
      <c r="N281" s="62"/>
      <c r="O281" s="62"/>
    </row>
    <row r="282" spans="7:15" ht="14.25">
      <c r="G282" s="62"/>
      <c r="H282" s="62"/>
      <c r="I282" s="62"/>
      <c r="J282" s="62"/>
      <c r="K282" s="62"/>
      <c r="L282" s="62"/>
      <c r="M282" s="62"/>
      <c r="N282" s="62"/>
      <c r="O282" s="62"/>
    </row>
    <row r="283" spans="7:15" ht="14.25">
      <c r="G283" s="62"/>
      <c r="H283" s="62"/>
      <c r="I283" s="62"/>
      <c r="J283" s="62"/>
      <c r="K283" s="62"/>
      <c r="L283" s="62"/>
      <c r="M283" s="62"/>
      <c r="N283" s="62"/>
      <c r="O283" s="62"/>
    </row>
    <row r="284" spans="7:15" ht="14.25">
      <c r="G284" s="62"/>
      <c r="H284" s="62"/>
      <c r="I284" s="62"/>
      <c r="J284" s="62"/>
      <c r="K284" s="62"/>
      <c r="L284" s="62"/>
      <c r="M284" s="62"/>
      <c r="N284" s="62"/>
      <c r="O284" s="62"/>
    </row>
    <row r="285" spans="7:15" ht="14.25">
      <c r="G285" s="62"/>
      <c r="H285" s="62"/>
      <c r="I285" s="62"/>
      <c r="J285" s="62"/>
      <c r="K285" s="62"/>
      <c r="L285" s="62"/>
      <c r="M285" s="62"/>
      <c r="N285" s="62"/>
      <c r="O285" s="62"/>
    </row>
    <row r="286" spans="7:15" ht="14.25">
      <c r="G286" s="62"/>
      <c r="H286" s="62"/>
      <c r="I286" s="62"/>
      <c r="J286" s="62"/>
      <c r="K286" s="62"/>
      <c r="L286" s="62"/>
      <c r="M286" s="62"/>
      <c r="N286" s="62"/>
      <c r="O286" s="62"/>
    </row>
    <row r="287" spans="7:15" ht="14.25">
      <c r="G287" s="62"/>
      <c r="H287" s="62"/>
      <c r="I287" s="62"/>
      <c r="J287" s="62"/>
      <c r="K287" s="62"/>
      <c r="L287" s="62"/>
      <c r="M287" s="62"/>
      <c r="N287" s="62"/>
      <c r="O287" s="62"/>
    </row>
    <row r="288" spans="7:15" ht="14.25">
      <c r="G288" s="62"/>
      <c r="H288" s="62"/>
      <c r="I288" s="62"/>
      <c r="J288" s="62"/>
      <c r="K288" s="62"/>
      <c r="L288" s="62"/>
      <c r="M288" s="62"/>
      <c r="N288" s="62"/>
      <c r="O288" s="62"/>
    </row>
    <row r="289" spans="7:15" ht="14.25">
      <c r="G289" s="62"/>
      <c r="H289" s="62"/>
      <c r="I289" s="62"/>
      <c r="J289" s="62"/>
      <c r="K289" s="62"/>
      <c r="L289" s="62"/>
      <c r="M289" s="62"/>
      <c r="N289" s="62"/>
      <c r="O289" s="62"/>
    </row>
    <row r="290" spans="7:15" ht="14.25">
      <c r="G290" s="62"/>
      <c r="H290" s="62"/>
      <c r="I290" s="62"/>
      <c r="J290" s="62"/>
      <c r="K290" s="62"/>
      <c r="L290" s="62"/>
      <c r="M290" s="62"/>
      <c r="N290" s="62"/>
      <c r="O290" s="62"/>
    </row>
    <row r="291" spans="7:15" ht="14.25">
      <c r="G291" s="62"/>
      <c r="H291" s="62"/>
      <c r="I291" s="62"/>
      <c r="J291" s="62"/>
      <c r="K291" s="62"/>
      <c r="L291" s="62"/>
      <c r="M291" s="62"/>
      <c r="N291" s="62"/>
      <c r="O291" s="62"/>
    </row>
    <row r="292" spans="7:15" ht="14.25">
      <c r="G292" s="62"/>
      <c r="H292" s="62"/>
      <c r="I292" s="62"/>
      <c r="J292" s="62"/>
      <c r="K292" s="62"/>
      <c r="L292" s="62"/>
      <c r="M292" s="62"/>
      <c r="N292" s="62"/>
      <c r="O292" s="62"/>
    </row>
    <row r="293" spans="7:15" ht="14.25">
      <c r="G293" s="62"/>
      <c r="H293" s="62"/>
      <c r="I293" s="62"/>
      <c r="J293" s="62"/>
      <c r="K293" s="62"/>
      <c r="L293" s="62"/>
      <c r="M293" s="62"/>
      <c r="N293" s="62"/>
      <c r="O293" s="62"/>
    </row>
    <row r="294" spans="7:15" ht="14.25">
      <c r="G294" s="62"/>
      <c r="H294" s="62"/>
      <c r="I294" s="62"/>
      <c r="J294" s="62"/>
      <c r="K294" s="62"/>
      <c r="L294" s="62"/>
      <c r="M294" s="62"/>
      <c r="N294" s="62"/>
      <c r="O294" s="62"/>
    </row>
    <row r="295" spans="7:15" ht="14.25">
      <c r="G295" s="62"/>
      <c r="H295" s="62"/>
      <c r="I295" s="62"/>
      <c r="J295" s="62"/>
      <c r="K295" s="62"/>
      <c r="L295" s="62"/>
      <c r="M295" s="62"/>
      <c r="N295" s="62"/>
      <c r="O295" s="62"/>
    </row>
    <row r="296" spans="7:15" ht="14.25">
      <c r="G296" s="62"/>
      <c r="H296" s="62"/>
      <c r="I296" s="62"/>
      <c r="J296" s="62"/>
      <c r="K296" s="62"/>
      <c r="L296" s="62"/>
      <c r="M296" s="62"/>
      <c r="N296" s="62"/>
      <c r="O296" s="62"/>
    </row>
    <row r="297" spans="7:15" ht="14.25">
      <c r="G297" s="62"/>
      <c r="H297" s="62"/>
      <c r="I297" s="62"/>
      <c r="J297" s="62"/>
      <c r="K297" s="62"/>
      <c r="L297" s="62"/>
      <c r="M297" s="62"/>
      <c r="N297" s="62"/>
      <c r="O297" s="62"/>
    </row>
    <row r="298" spans="7:15" ht="14.25">
      <c r="G298" s="62"/>
      <c r="H298" s="62"/>
      <c r="I298" s="62"/>
      <c r="J298" s="62"/>
      <c r="K298" s="62"/>
      <c r="L298" s="62"/>
      <c r="M298" s="62"/>
      <c r="N298" s="62"/>
      <c r="O298" s="62"/>
    </row>
    <row r="299" spans="7:15" ht="14.25">
      <c r="G299" s="62"/>
      <c r="H299" s="62"/>
      <c r="I299" s="62"/>
      <c r="J299" s="62"/>
      <c r="K299" s="62"/>
      <c r="L299" s="62"/>
      <c r="M299" s="62"/>
      <c r="N299" s="62"/>
      <c r="O299" s="62"/>
    </row>
    <row r="300" spans="7:15" ht="14.25">
      <c r="G300" s="62"/>
      <c r="H300" s="62"/>
      <c r="I300" s="62"/>
      <c r="J300" s="62"/>
      <c r="K300" s="62"/>
      <c r="L300" s="62"/>
      <c r="M300" s="62"/>
      <c r="N300" s="62"/>
      <c r="O300" s="62"/>
    </row>
    <row r="301" spans="7:15" ht="14.25">
      <c r="G301" s="62"/>
      <c r="H301" s="62"/>
      <c r="I301" s="62"/>
      <c r="J301" s="62"/>
      <c r="K301" s="62"/>
      <c r="L301" s="62"/>
      <c r="M301" s="62"/>
      <c r="N301" s="62"/>
      <c r="O301" s="62"/>
    </row>
    <row r="302" spans="7:15" ht="14.25">
      <c r="G302" s="62"/>
      <c r="H302" s="62"/>
      <c r="I302" s="62"/>
      <c r="J302" s="62"/>
      <c r="K302" s="62"/>
      <c r="L302" s="62"/>
      <c r="M302" s="62"/>
      <c r="N302" s="62"/>
      <c r="O302" s="62"/>
    </row>
    <row r="303" spans="7:15" ht="14.25">
      <c r="G303" s="62"/>
      <c r="H303" s="62"/>
      <c r="I303" s="62"/>
      <c r="J303" s="62"/>
      <c r="K303" s="62"/>
      <c r="L303" s="62"/>
      <c r="M303" s="62"/>
      <c r="N303" s="62"/>
      <c r="O303" s="62"/>
    </row>
    <row r="304" spans="7:15" ht="14.25">
      <c r="G304" s="62"/>
      <c r="H304" s="62"/>
      <c r="I304" s="62"/>
      <c r="J304" s="62"/>
      <c r="K304" s="62"/>
      <c r="L304" s="62"/>
      <c r="M304" s="62"/>
      <c r="N304" s="62"/>
      <c r="O304" s="62"/>
    </row>
    <row r="305" spans="7:15" ht="14.25">
      <c r="G305" s="62"/>
      <c r="H305" s="62"/>
      <c r="I305" s="62"/>
      <c r="J305" s="62"/>
      <c r="K305" s="62"/>
      <c r="L305" s="62"/>
      <c r="M305" s="62"/>
      <c r="N305" s="62"/>
      <c r="O305" s="62"/>
    </row>
    <row r="306" spans="7:15" ht="14.25">
      <c r="G306" s="62"/>
      <c r="H306" s="62"/>
      <c r="I306" s="62"/>
      <c r="J306" s="62"/>
      <c r="K306" s="62"/>
      <c r="L306" s="62"/>
      <c r="M306" s="62"/>
      <c r="N306" s="62"/>
      <c r="O306" s="62"/>
    </row>
    <row r="307" spans="7:15" ht="14.25">
      <c r="G307" s="62"/>
      <c r="H307" s="62"/>
      <c r="I307" s="62"/>
      <c r="J307" s="62"/>
      <c r="K307" s="62"/>
      <c r="L307" s="62"/>
      <c r="M307" s="62"/>
      <c r="N307" s="62"/>
      <c r="O307" s="62"/>
    </row>
    <row r="308" spans="7:15" ht="14.25">
      <c r="G308" s="62"/>
      <c r="H308" s="62"/>
      <c r="I308" s="62"/>
      <c r="J308" s="62"/>
      <c r="K308" s="62"/>
      <c r="L308" s="62"/>
      <c r="M308" s="62"/>
      <c r="N308" s="62"/>
      <c r="O308" s="62"/>
    </row>
    <row r="309" spans="7:15" ht="14.25">
      <c r="G309" s="62"/>
      <c r="H309" s="62"/>
      <c r="I309" s="62"/>
      <c r="J309" s="62"/>
      <c r="K309" s="62"/>
      <c r="L309" s="62"/>
      <c r="M309" s="62"/>
      <c r="N309" s="62"/>
      <c r="O309" s="62"/>
    </row>
    <row r="310" spans="7:15" ht="14.25">
      <c r="G310" s="62"/>
      <c r="H310" s="62"/>
      <c r="I310" s="62"/>
      <c r="J310" s="62"/>
      <c r="K310" s="62"/>
      <c r="L310" s="62"/>
      <c r="M310" s="62"/>
      <c r="N310" s="62"/>
      <c r="O310" s="62"/>
    </row>
    <row r="311" spans="7:15" ht="14.25">
      <c r="G311" s="62"/>
      <c r="H311" s="62"/>
      <c r="I311" s="62"/>
      <c r="J311" s="62"/>
      <c r="K311" s="62"/>
      <c r="L311" s="62"/>
      <c r="M311" s="62"/>
      <c r="N311" s="62"/>
      <c r="O311" s="62"/>
    </row>
    <row r="312" spans="7:15" ht="14.25">
      <c r="G312" s="62"/>
      <c r="H312" s="62"/>
      <c r="I312" s="62"/>
      <c r="J312" s="62"/>
      <c r="K312" s="62"/>
      <c r="L312" s="62"/>
      <c r="M312" s="62"/>
      <c r="N312" s="62"/>
      <c r="O312" s="62"/>
    </row>
    <row r="313" spans="7:15" ht="14.25">
      <c r="G313" s="62"/>
      <c r="H313" s="62"/>
      <c r="I313" s="62"/>
      <c r="J313" s="62"/>
      <c r="K313" s="62"/>
      <c r="L313" s="62"/>
      <c r="M313" s="62"/>
      <c r="N313" s="62"/>
      <c r="O313" s="62"/>
    </row>
    <row r="314" spans="7:15" ht="14.25">
      <c r="G314" s="62"/>
      <c r="H314" s="62"/>
      <c r="I314" s="62"/>
      <c r="J314" s="62"/>
      <c r="K314" s="62"/>
      <c r="L314" s="62"/>
      <c r="M314" s="62"/>
      <c r="N314" s="62"/>
      <c r="O314" s="62"/>
    </row>
    <row r="315" spans="7:15" ht="14.25">
      <c r="G315" s="62"/>
      <c r="H315" s="62"/>
      <c r="I315" s="62"/>
      <c r="J315" s="62"/>
      <c r="K315" s="62"/>
      <c r="L315" s="62"/>
      <c r="M315" s="62"/>
      <c r="N315" s="62"/>
      <c r="O315" s="62"/>
    </row>
    <row r="316" spans="7:15" ht="14.25">
      <c r="G316" s="62"/>
      <c r="H316" s="62"/>
      <c r="I316" s="62"/>
      <c r="J316" s="62"/>
      <c r="K316" s="62"/>
      <c r="L316" s="62"/>
      <c r="M316" s="62"/>
      <c r="N316" s="62"/>
      <c r="O316" s="62"/>
    </row>
    <row r="317" spans="7:15" ht="14.25">
      <c r="G317" s="62"/>
      <c r="H317" s="62"/>
      <c r="I317" s="62"/>
      <c r="J317" s="62"/>
      <c r="K317" s="62"/>
      <c r="L317" s="62"/>
      <c r="M317" s="62"/>
      <c r="N317" s="62"/>
      <c r="O317" s="62"/>
    </row>
    <row r="318" spans="7:15" ht="14.25">
      <c r="G318" s="62"/>
      <c r="H318" s="62"/>
      <c r="I318" s="62"/>
      <c r="J318" s="62"/>
      <c r="K318" s="62"/>
      <c r="L318" s="62"/>
      <c r="M318" s="62"/>
      <c r="N318" s="62"/>
      <c r="O318" s="62"/>
    </row>
    <row r="319" spans="7:15" ht="14.25">
      <c r="G319" s="62"/>
      <c r="H319" s="62"/>
      <c r="I319" s="62"/>
      <c r="J319" s="62"/>
      <c r="K319" s="62"/>
      <c r="L319" s="62"/>
      <c r="M319" s="62"/>
      <c r="N319" s="62"/>
      <c r="O319" s="62"/>
    </row>
    <row r="320" spans="7:15" ht="14.25">
      <c r="G320" s="62"/>
      <c r="H320" s="62"/>
      <c r="I320" s="62"/>
      <c r="J320" s="62"/>
      <c r="K320" s="62"/>
      <c r="L320" s="62"/>
      <c r="M320" s="62"/>
      <c r="N320" s="62"/>
      <c r="O320" s="62"/>
    </row>
    <row r="321" spans="7:15" ht="14.25">
      <c r="G321" s="62"/>
      <c r="H321" s="62"/>
      <c r="I321" s="62"/>
      <c r="J321" s="62"/>
      <c r="K321" s="62"/>
      <c r="L321" s="62"/>
      <c r="M321" s="62"/>
      <c r="N321" s="62"/>
      <c r="O321" s="62"/>
    </row>
    <row r="322" spans="7:15" ht="14.25">
      <c r="G322" s="62"/>
      <c r="H322" s="62"/>
      <c r="I322" s="62"/>
      <c r="J322" s="62"/>
      <c r="K322" s="62"/>
      <c r="L322" s="62"/>
      <c r="M322" s="62"/>
      <c r="N322" s="62"/>
      <c r="O322" s="62"/>
    </row>
    <row r="323" spans="7:15" ht="14.25">
      <c r="G323" s="62"/>
      <c r="H323" s="62"/>
      <c r="I323" s="62"/>
      <c r="J323" s="62"/>
      <c r="K323" s="62"/>
      <c r="L323" s="62"/>
      <c r="M323" s="62"/>
      <c r="N323" s="62"/>
      <c r="O323" s="62"/>
    </row>
    <row r="324" spans="7:15" ht="14.25">
      <c r="G324" s="62"/>
      <c r="H324" s="62"/>
      <c r="I324" s="62"/>
      <c r="J324" s="62"/>
      <c r="K324" s="62"/>
      <c r="L324" s="62"/>
      <c r="M324" s="62"/>
      <c r="N324" s="62"/>
      <c r="O324" s="62"/>
    </row>
    <row r="325" spans="7:15" ht="14.25">
      <c r="G325" s="62"/>
      <c r="H325" s="62"/>
      <c r="I325" s="62"/>
      <c r="J325" s="62"/>
      <c r="K325" s="62"/>
      <c r="L325" s="62"/>
      <c r="M325" s="62"/>
      <c r="N325" s="62"/>
      <c r="O325" s="62"/>
    </row>
    <row r="326" spans="7:15" ht="14.25">
      <c r="G326" s="62"/>
      <c r="H326" s="62"/>
      <c r="I326" s="62"/>
      <c r="J326" s="62"/>
      <c r="K326" s="62"/>
      <c r="L326" s="62"/>
      <c r="M326" s="62"/>
      <c r="N326" s="62"/>
      <c r="O326" s="62"/>
    </row>
    <row r="327" spans="7:15" ht="14.25">
      <c r="G327" s="62"/>
      <c r="H327" s="62"/>
      <c r="I327" s="62"/>
      <c r="J327" s="62"/>
      <c r="K327" s="62"/>
      <c r="L327" s="62"/>
      <c r="M327" s="62"/>
      <c r="N327" s="62"/>
      <c r="O327" s="62"/>
    </row>
    <row r="328" spans="7:15" ht="14.25">
      <c r="G328" s="62"/>
      <c r="H328" s="62"/>
      <c r="I328" s="62"/>
      <c r="J328" s="62"/>
      <c r="K328" s="62"/>
      <c r="L328" s="62"/>
      <c r="M328" s="62"/>
      <c r="N328" s="62"/>
      <c r="O328" s="62"/>
    </row>
    <row r="329" spans="7:15" ht="14.25"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7:15" ht="14.25">
      <c r="G330" s="62"/>
      <c r="H330" s="62"/>
      <c r="I330" s="62"/>
      <c r="J330" s="62"/>
      <c r="K330" s="62"/>
      <c r="L330" s="62"/>
      <c r="M330" s="62"/>
      <c r="N330" s="62"/>
      <c r="O330" s="62"/>
    </row>
    <row r="331" spans="7:15" ht="14.25">
      <c r="G331" s="62"/>
      <c r="H331" s="62"/>
      <c r="I331" s="62"/>
      <c r="J331" s="62"/>
      <c r="K331" s="62"/>
      <c r="L331" s="62"/>
      <c r="M331" s="62"/>
      <c r="N331" s="62"/>
      <c r="O331" s="62"/>
    </row>
    <row r="332" spans="7:15" ht="14.25">
      <c r="G332" s="62"/>
      <c r="H332" s="62"/>
      <c r="I332" s="62"/>
      <c r="J332" s="62"/>
      <c r="K332" s="62"/>
      <c r="L332" s="62"/>
      <c r="M332" s="62"/>
      <c r="N332" s="62"/>
      <c r="O332" s="62"/>
    </row>
    <row r="333" spans="7:15" ht="14.25">
      <c r="G333" s="62"/>
      <c r="H333" s="62"/>
      <c r="I333" s="62"/>
      <c r="J333" s="62"/>
      <c r="K333" s="62"/>
      <c r="L333" s="62"/>
      <c r="M333" s="62"/>
      <c r="N333" s="62"/>
      <c r="O333" s="62"/>
    </row>
    <row r="334" spans="7:15" ht="14.25">
      <c r="G334" s="62"/>
      <c r="H334" s="62"/>
      <c r="I334" s="62"/>
      <c r="J334" s="62"/>
      <c r="K334" s="62"/>
      <c r="L334" s="62"/>
      <c r="M334" s="62"/>
      <c r="N334" s="62"/>
      <c r="O334" s="62"/>
    </row>
    <row r="335" spans="7:15" ht="14.25">
      <c r="G335" s="62"/>
      <c r="H335" s="62"/>
      <c r="I335" s="62"/>
      <c r="J335" s="62"/>
      <c r="K335" s="62"/>
      <c r="L335" s="62"/>
      <c r="M335" s="62"/>
      <c r="N335" s="62"/>
      <c r="O335" s="62"/>
    </row>
    <row r="336" spans="7:15" ht="14.25">
      <c r="G336" s="62"/>
      <c r="H336" s="62"/>
      <c r="I336" s="62"/>
      <c r="J336" s="62"/>
      <c r="K336" s="62"/>
      <c r="L336" s="62"/>
      <c r="M336" s="62"/>
      <c r="N336" s="62"/>
      <c r="O336" s="62"/>
    </row>
    <row r="337" spans="7:15" ht="14.25">
      <c r="G337" s="62"/>
      <c r="H337" s="62"/>
      <c r="I337" s="62"/>
      <c r="J337" s="62"/>
      <c r="K337" s="62"/>
      <c r="L337" s="62"/>
      <c r="M337" s="62"/>
      <c r="N337" s="62"/>
      <c r="O337" s="62"/>
    </row>
    <row r="338" spans="7:15" ht="14.25">
      <c r="G338" s="62"/>
      <c r="H338" s="62"/>
      <c r="I338" s="62"/>
      <c r="J338" s="62"/>
      <c r="K338" s="62"/>
      <c r="L338" s="62"/>
      <c r="M338" s="62"/>
      <c r="N338" s="62"/>
      <c r="O338" s="62"/>
    </row>
    <row r="339" spans="7:15" ht="14.25">
      <c r="G339" s="62"/>
      <c r="H339" s="62"/>
      <c r="I339" s="62"/>
      <c r="J339" s="62"/>
      <c r="K339" s="62"/>
      <c r="L339" s="62"/>
      <c r="M339" s="62"/>
      <c r="N339" s="62"/>
      <c r="O339" s="62"/>
    </row>
    <row r="340" spans="7:15" ht="14.25">
      <c r="G340" s="62"/>
      <c r="H340" s="62"/>
      <c r="I340" s="62"/>
      <c r="J340" s="62"/>
      <c r="K340" s="62"/>
      <c r="L340" s="62"/>
      <c r="M340" s="62"/>
      <c r="N340" s="62"/>
      <c r="O340" s="62"/>
    </row>
    <row r="341" spans="7:15" ht="14.25">
      <c r="G341" s="62"/>
      <c r="H341" s="62"/>
      <c r="I341" s="62"/>
      <c r="J341" s="62"/>
      <c r="K341" s="62"/>
      <c r="L341" s="62"/>
      <c r="M341" s="62"/>
      <c r="N341" s="62"/>
      <c r="O341" s="62"/>
    </row>
    <row r="342" spans="7:15" ht="14.25">
      <c r="G342" s="62"/>
      <c r="H342" s="62"/>
      <c r="I342" s="62"/>
      <c r="J342" s="62"/>
      <c r="K342" s="62"/>
      <c r="L342" s="62"/>
      <c r="M342" s="62"/>
      <c r="N342" s="62"/>
      <c r="O342" s="62"/>
    </row>
    <row r="343" spans="7:15" ht="14.25">
      <c r="G343" s="62"/>
      <c r="H343" s="62"/>
      <c r="I343" s="62"/>
      <c r="J343" s="62"/>
      <c r="K343" s="62"/>
      <c r="L343" s="62"/>
      <c r="M343" s="62"/>
      <c r="N343" s="62"/>
      <c r="O343" s="62"/>
    </row>
    <row r="344" spans="7:15" ht="14.25">
      <c r="G344" s="62"/>
      <c r="H344" s="62"/>
      <c r="I344" s="62"/>
      <c r="J344" s="62"/>
      <c r="K344" s="62"/>
      <c r="L344" s="62"/>
      <c r="M344" s="62"/>
      <c r="N344" s="62"/>
      <c r="O344" s="62"/>
    </row>
    <row r="345" spans="7:15" ht="14.25">
      <c r="G345" s="62"/>
      <c r="H345" s="62"/>
      <c r="I345" s="62"/>
      <c r="J345" s="62"/>
      <c r="K345" s="62"/>
      <c r="L345" s="62"/>
      <c r="M345" s="62"/>
      <c r="N345" s="62"/>
      <c r="O345" s="62"/>
    </row>
    <row r="346" spans="7:15" ht="14.25">
      <c r="G346" s="62"/>
      <c r="H346" s="62"/>
      <c r="I346" s="62"/>
      <c r="J346" s="62"/>
      <c r="K346" s="62"/>
      <c r="L346" s="62"/>
      <c r="M346" s="62"/>
      <c r="N346" s="62"/>
      <c r="O346" s="62"/>
    </row>
    <row r="347" spans="7:15" ht="14.25">
      <c r="G347" s="62"/>
      <c r="H347" s="62"/>
      <c r="I347" s="62"/>
      <c r="J347" s="62"/>
      <c r="K347" s="62"/>
      <c r="L347" s="62"/>
      <c r="M347" s="62"/>
      <c r="N347" s="62"/>
      <c r="O347" s="62"/>
    </row>
    <row r="348" spans="7:15" ht="14.25">
      <c r="G348" s="62"/>
      <c r="H348" s="62"/>
      <c r="I348" s="62"/>
      <c r="J348" s="62"/>
      <c r="K348" s="62"/>
      <c r="L348" s="62"/>
      <c r="M348" s="62"/>
      <c r="N348" s="62"/>
      <c r="O348" s="62"/>
    </row>
    <row r="349" spans="7:15" ht="14.25">
      <c r="G349" s="62"/>
      <c r="H349" s="62"/>
      <c r="I349" s="62"/>
      <c r="J349" s="62"/>
      <c r="K349" s="62"/>
      <c r="L349" s="62"/>
      <c r="M349" s="62"/>
      <c r="N349" s="62"/>
      <c r="O349" s="62"/>
    </row>
    <row r="350" spans="7:15" ht="14.25">
      <c r="G350" s="62"/>
      <c r="H350" s="62"/>
      <c r="I350" s="62"/>
      <c r="J350" s="62"/>
      <c r="K350" s="62"/>
      <c r="L350" s="62"/>
      <c r="M350" s="62"/>
      <c r="N350" s="62"/>
      <c r="O350" s="62"/>
    </row>
    <row r="351" spans="7:15" ht="14.25">
      <c r="G351" s="62"/>
      <c r="H351" s="62"/>
      <c r="I351" s="62"/>
      <c r="J351" s="62"/>
      <c r="K351" s="62"/>
      <c r="L351" s="62"/>
      <c r="M351" s="62"/>
      <c r="N351" s="62"/>
      <c r="O351" s="62"/>
    </row>
    <row r="352" spans="7:15" ht="14.25">
      <c r="G352" s="62"/>
      <c r="H352" s="62"/>
      <c r="I352" s="62"/>
      <c r="J352" s="62"/>
      <c r="K352" s="62"/>
      <c r="L352" s="62"/>
      <c r="M352" s="62"/>
      <c r="N352" s="62"/>
      <c r="O352" s="62"/>
    </row>
    <row r="353" spans="7:15" ht="14.25">
      <c r="G353" s="62"/>
      <c r="H353" s="62"/>
      <c r="I353" s="62"/>
      <c r="J353" s="62"/>
      <c r="K353" s="62"/>
      <c r="L353" s="62"/>
      <c r="M353" s="62"/>
      <c r="N353" s="62"/>
      <c r="O353" s="62"/>
    </row>
    <row r="354" spans="7:15" ht="14.25">
      <c r="G354" s="62"/>
      <c r="H354" s="62"/>
      <c r="I354" s="62"/>
      <c r="J354" s="62"/>
      <c r="K354" s="62"/>
      <c r="L354" s="62"/>
      <c r="M354" s="62"/>
      <c r="N354" s="62"/>
      <c r="O354" s="62"/>
    </row>
    <row r="355" spans="7:15" ht="14.25">
      <c r="G355" s="62"/>
      <c r="H355" s="62"/>
      <c r="I355" s="62"/>
      <c r="J355" s="62"/>
      <c r="K355" s="62"/>
      <c r="L355" s="62"/>
      <c r="M355" s="62"/>
      <c r="N355" s="62"/>
      <c r="O355" s="62"/>
    </row>
    <row r="356" spans="7:15" ht="14.25">
      <c r="G356" s="62"/>
      <c r="H356" s="62"/>
      <c r="I356" s="62"/>
      <c r="J356" s="62"/>
      <c r="K356" s="62"/>
      <c r="L356" s="62"/>
      <c r="M356" s="62"/>
      <c r="N356" s="62"/>
      <c r="O356" s="62"/>
    </row>
    <row r="357" spans="7:15" ht="14.25">
      <c r="G357" s="62"/>
      <c r="H357" s="62"/>
      <c r="I357" s="62"/>
      <c r="J357" s="62"/>
      <c r="K357" s="62"/>
      <c r="L357" s="62"/>
      <c r="M357" s="62"/>
      <c r="N357" s="62"/>
      <c r="O357" s="62"/>
    </row>
    <row r="358" spans="7:15" ht="14.25">
      <c r="G358" s="62"/>
      <c r="H358" s="62"/>
      <c r="I358" s="62"/>
      <c r="J358" s="62"/>
      <c r="K358" s="62"/>
      <c r="L358" s="62"/>
      <c r="M358" s="62"/>
      <c r="N358" s="62"/>
      <c r="O358" s="62"/>
    </row>
    <row r="359" spans="7:15" ht="14.25">
      <c r="G359" s="62"/>
      <c r="H359" s="62"/>
      <c r="I359" s="62"/>
      <c r="J359" s="62"/>
      <c r="K359" s="62"/>
      <c r="L359" s="62"/>
      <c r="M359" s="62"/>
      <c r="N359" s="62"/>
      <c r="O359" s="62"/>
    </row>
    <row r="360" spans="7:15" ht="14.25">
      <c r="G360" s="62"/>
      <c r="H360" s="62"/>
      <c r="I360" s="62"/>
      <c r="J360" s="62"/>
      <c r="K360" s="62"/>
      <c r="L360" s="62"/>
      <c r="M360" s="62"/>
      <c r="N360" s="62"/>
      <c r="O360" s="62"/>
    </row>
    <row r="361" spans="7:15" ht="14.25">
      <c r="G361" s="62"/>
      <c r="H361" s="62"/>
      <c r="I361" s="62"/>
      <c r="J361" s="62"/>
      <c r="K361" s="62"/>
      <c r="L361" s="62"/>
      <c r="M361" s="62"/>
      <c r="N361" s="62"/>
      <c r="O361" s="62"/>
    </row>
    <row r="362" spans="7:15" ht="14.25">
      <c r="G362" s="62"/>
      <c r="H362" s="62"/>
      <c r="I362" s="62"/>
      <c r="J362" s="62"/>
      <c r="K362" s="62"/>
      <c r="L362" s="62"/>
      <c r="M362" s="62"/>
      <c r="N362" s="62"/>
      <c r="O362" s="62"/>
    </row>
    <row r="363" spans="7:15" ht="14.25">
      <c r="G363" s="62"/>
      <c r="H363" s="62"/>
      <c r="I363" s="62"/>
      <c r="J363" s="62"/>
      <c r="K363" s="62"/>
      <c r="L363" s="62"/>
      <c r="M363" s="62"/>
      <c r="N363" s="62"/>
      <c r="O363" s="62"/>
    </row>
    <row r="364" spans="7:15" ht="14.25">
      <c r="G364" s="62"/>
      <c r="H364" s="62"/>
      <c r="I364" s="62"/>
      <c r="J364" s="62"/>
      <c r="K364" s="62"/>
      <c r="L364" s="62"/>
      <c r="M364" s="62"/>
      <c r="N364" s="62"/>
      <c r="O364" s="62"/>
    </row>
    <row r="365" spans="7:15" ht="14.25">
      <c r="G365" s="62"/>
      <c r="H365" s="62"/>
      <c r="I365" s="62"/>
      <c r="J365" s="62"/>
      <c r="K365" s="62"/>
      <c r="L365" s="62"/>
      <c r="M365" s="62"/>
      <c r="N365" s="62"/>
      <c r="O365" s="62"/>
    </row>
    <row r="366" spans="7:15" ht="14.25">
      <c r="G366" s="62"/>
      <c r="H366" s="62"/>
      <c r="I366" s="62"/>
      <c r="J366" s="62"/>
      <c r="K366" s="62"/>
      <c r="L366" s="62"/>
      <c r="M366" s="62"/>
      <c r="N366" s="62"/>
      <c r="O366" s="62"/>
    </row>
    <row r="367" spans="7:15" ht="14.25">
      <c r="G367" s="62"/>
      <c r="H367" s="62"/>
      <c r="I367" s="62"/>
      <c r="J367" s="62"/>
      <c r="K367" s="62"/>
      <c r="L367" s="62"/>
      <c r="M367" s="62"/>
      <c r="N367" s="62"/>
      <c r="O367" s="62"/>
    </row>
    <row r="368" spans="7:15" ht="14.25">
      <c r="G368" s="62"/>
      <c r="H368" s="62"/>
      <c r="I368" s="62"/>
      <c r="J368" s="62"/>
      <c r="K368" s="62"/>
      <c r="L368" s="62"/>
      <c r="M368" s="62"/>
      <c r="N368" s="62"/>
      <c r="O368" s="62"/>
    </row>
    <row r="369" spans="7:15" ht="14.25">
      <c r="G369" s="62"/>
      <c r="H369" s="62"/>
      <c r="I369" s="62"/>
      <c r="J369" s="62"/>
      <c r="K369" s="62"/>
      <c r="L369" s="62"/>
      <c r="M369" s="62"/>
      <c r="N369" s="62"/>
      <c r="O369" s="62"/>
    </row>
    <row r="370" spans="7:15" ht="14.25">
      <c r="G370" s="62"/>
      <c r="H370" s="62"/>
      <c r="I370" s="62"/>
      <c r="J370" s="62"/>
      <c r="K370" s="62"/>
      <c r="L370" s="62"/>
      <c r="M370" s="62"/>
      <c r="N370" s="62"/>
      <c r="O370" s="62"/>
    </row>
    <row r="371" spans="7:15" ht="14.25">
      <c r="G371" s="62"/>
      <c r="H371" s="62"/>
      <c r="I371" s="62"/>
      <c r="J371" s="62"/>
      <c r="K371" s="62"/>
      <c r="L371" s="62"/>
      <c r="M371" s="62"/>
      <c r="N371" s="62"/>
      <c r="O371" s="62"/>
    </row>
    <row r="372" spans="7:15" ht="14.25">
      <c r="G372" s="62"/>
      <c r="H372" s="62"/>
      <c r="I372" s="62"/>
      <c r="J372" s="62"/>
      <c r="K372" s="62"/>
      <c r="L372" s="62"/>
      <c r="M372" s="62"/>
      <c r="N372" s="62"/>
      <c r="O372" s="62"/>
    </row>
    <row r="373" spans="7:15" ht="14.25">
      <c r="G373" s="62"/>
      <c r="H373" s="62"/>
      <c r="I373" s="62"/>
      <c r="J373" s="62"/>
      <c r="K373" s="62"/>
      <c r="L373" s="62"/>
      <c r="M373" s="62"/>
      <c r="N373" s="62"/>
      <c r="O373" s="62"/>
    </row>
    <row r="374" spans="7:15" ht="14.25">
      <c r="G374" s="62"/>
      <c r="H374" s="62"/>
      <c r="I374" s="62"/>
      <c r="J374" s="62"/>
      <c r="K374" s="62"/>
      <c r="L374" s="62"/>
      <c r="M374" s="62"/>
      <c r="N374" s="62"/>
      <c r="O374" s="62"/>
    </row>
    <row r="375" spans="7:15" ht="14.25">
      <c r="G375" s="62"/>
      <c r="H375" s="62"/>
      <c r="I375" s="62"/>
      <c r="J375" s="62"/>
      <c r="K375" s="62"/>
      <c r="L375" s="62"/>
      <c r="M375" s="62"/>
      <c r="N375" s="62"/>
      <c r="O375" s="62"/>
    </row>
    <row r="376" spans="7:15" ht="14.25">
      <c r="G376" s="62"/>
      <c r="H376" s="62"/>
      <c r="I376" s="62"/>
      <c r="J376" s="62"/>
      <c r="K376" s="62"/>
      <c r="L376" s="62"/>
      <c r="M376" s="62"/>
      <c r="N376" s="62"/>
      <c r="O376" s="62"/>
    </row>
    <row r="377" spans="7:15" ht="14.25">
      <c r="G377" s="62"/>
      <c r="H377" s="62"/>
      <c r="I377" s="62"/>
      <c r="J377" s="62"/>
      <c r="K377" s="62"/>
      <c r="L377" s="62"/>
      <c r="M377" s="62"/>
      <c r="N377" s="62"/>
      <c r="O377" s="62"/>
    </row>
    <row r="378" spans="7:15" ht="14.25">
      <c r="G378" s="62"/>
      <c r="H378" s="62"/>
      <c r="I378" s="62"/>
      <c r="J378" s="62"/>
      <c r="K378" s="62"/>
      <c r="L378" s="62"/>
      <c r="M378" s="62"/>
      <c r="N378" s="62"/>
      <c r="O378" s="62"/>
    </row>
    <row r="379" spans="7:15" ht="14.25">
      <c r="G379" s="62"/>
      <c r="H379" s="62"/>
      <c r="I379" s="62"/>
      <c r="J379" s="62"/>
      <c r="K379" s="62"/>
      <c r="L379" s="62"/>
      <c r="M379" s="62"/>
      <c r="N379" s="62"/>
      <c r="O379" s="62"/>
    </row>
    <row r="380" spans="7:15" ht="14.25">
      <c r="G380" s="62"/>
      <c r="H380" s="62"/>
      <c r="I380" s="62"/>
      <c r="J380" s="62"/>
      <c r="K380" s="62"/>
      <c r="L380" s="62"/>
      <c r="M380" s="62"/>
      <c r="N380" s="62"/>
      <c r="O380" s="62"/>
    </row>
    <row r="381" spans="7:15" ht="14.25">
      <c r="G381" s="62"/>
      <c r="H381" s="62"/>
      <c r="I381" s="62"/>
      <c r="J381" s="62"/>
      <c r="K381" s="62"/>
      <c r="L381" s="62"/>
      <c r="M381" s="62"/>
      <c r="N381" s="62"/>
      <c r="O381" s="62"/>
    </row>
    <row r="382" spans="7:15" ht="14.25">
      <c r="G382" s="62"/>
      <c r="H382" s="62"/>
      <c r="I382" s="62"/>
      <c r="J382" s="62"/>
      <c r="K382" s="62"/>
      <c r="L382" s="62"/>
      <c r="M382" s="62"/>
      <c r="N382" s="62"/>
      <c r="O382" s="62"/>
    </row>
    <row r="383" spans="7:15" ht="14.25">
      <c r="G383" s="62"/>
      <c r="H383" s="62"/>
      <c r="I383" s="62"/>
      <c r="J383" s="62"/>
      <c r="K383" s="62"/>
      <c r="L383" s="62"/>
      <c r="M383" s="62"/>
      <c r="N383" s="62"/>
      <c r="O383" s="62"/>
    </row>
    <row r="384" spans="7:15" ht="14.25">
      <c r="G384" s="62"/>
      <c r="H384" s="62"/>
      <c r="I384" s="62"/>
      <c r="J384" s="62"/>
      <c r="K384" s="62"/>
      <c r="L384" s="62"/>
      <c r="M384" s="62"/>
      <c r="N384" s="62"/>
      <c r="O384" s="62"/>
    </row>
    <row r="385" spans="7:15" ht="14.25">
      <c r="G385" s="62"/>
      <c r="H385" s="62"/>
      <c r="I385" s="62"/>
      <c r="J385" s="62"/>
      <c r="K385" s="62"/>
      <c r="L385" s="62"/>
      <c r="M385" s="62"/>
      <c r="N385" s="62"/>
      <c r="O385" s="62"/>
    </row>
    <row r="386" spans="7:15" ht="14.25">
      <c r="G386" s="62"/>
      <c r="H386" s="62"/>
      <c r="I386" s="62"/>
      <c r="J386" s="62"/>
      <c r="K386" s="62"/>
      <c r="L386" s="62"/>
      <c r="M386" s="62"/>
      <c r="N386" s="62"/>
      <c r="O386" s="62"/>
    </row>
    <row r="387" spans="7:15" ht="14.25">
      <c r="G387" s="62"/>
      <c r="H387" s="62"/>
      <c r="I387" s="62"/>
      <c r="J387" s="62"/>
      <c r="K387" s="62"/>
      <c r="L387" s="62"/>
      <c r="M387" s="62"/>
      <c r="N387" s="62"/>
      <c r="O387" s="62"/>
    </row>
    <row r="388" spans="7:15" ht="14.25">
      <c r="G388" s="62"/>
      <c r="H388" s="62"/>
      <c r="I388" s="62"/>
      <c r="J388" s="62"/>
      <c r="K388" s="62"/>
      <c r="L388" s="62"/>
      <c r="M388" s="62"/>
      <c r="N388" s="62"/>
      <c r="O388" s="62"/>
    </row>
    <row r="389" spans="7:15" ht="14.25">
      <c r="G389" s="62"/>
      <c r="H389" s="62"/>
      <c r="I389" s="62"/>
      <c r="J389" s="62"/>
      <c r="K389" s="62"/>
      <c r="L389" s="62"/>
      <c r="M389" s="62"/>
      <c r="N389" s="62"/>
      <c r="O389" s="62"/>
    </row>
    <row r="390" spans="7:15" ht="14.25">
      <c r="G390" s="62"/>
      <c r="H390" s="62"/>
      <c r="I390" s="62"/>
      <c r="J390" s="62"/>
      <c r="K390" s="62"/>
      <c r="L390" s="62"/>
      <c r="M390" s="62"/>
      <c r="N390" s="62"/>
      <c r="O390" s="62"/>
    </row>
    <row r="391" spans="7:15" ht="14.25">
      <c r="G391" s="62"/>
      <c r="H391" s="62"/>
      <c r="I391" s="62"/>
      <c r="J391" s="62"/>
      <c r="K391" s="62"/>
      <c r="L391" s="62"/>
      <c r="M391" s="62"/>
      <c r="N391" s="62"/>
      <c r="O391" s="62"/>
    </row>
    <row r="392" spans="7:15" ht="14.25">
      <c r="G392" s="62"/>
      <c r="H392" s="62"/>
      <c r="I392" s="62"/>
      <c r="J392" s="62"/>
      <c r="K392" s="62"/>
      <c r="L392" s="62"/>
      <c r="M392" s="62"/>
      <c r="N392" s="62"/>
      <c r="O392" s="62"/>
    </row>
    <row r="393" spans="7:15" ht="14.25">
      <c r="G393" s="62"/>
      <c r="H393" s="62"/>
      <c r="I393" s="62"/>
      <c r="J393" s="62"/>
      <c r="K393" s="62"/>
      <c r="L393" s="62"/>
      <c r="M393" s="62"/>
      <c r="N393" s="62"/>
      <c r="O393" s="62"/>
    </row>
    <row r="394" spans="7:15" ht="14.25">
      <c r="G394" s="62"/>
      <c r="H394" s="62"/>
      <c r="I394" s="62"/>
      <c r="J394" s="62"/>
      <c r="K394" s="62"/>
      <c r="L394" s="62"/>
      <c r="M394" s="62"/>
      <c r="N394" s="62"/>
      <c r="O394" s="62"/>
    </row>
    <row r="395" spans="7:15" ht="14.25">
      <c r="G395" s="62"/>
      <c r="H395" s="62"/>
      <c r="I395" s="62"/>
      <c r="J395" s="62"/>
      <c r="K395" s="62"/>
      <c r="L395" s="62"/>
      <c r="M395" s="62"/>
      <c r="N395" s="62"/>
      <c r="O395" s="62"/>
    </row>
    <row r="396" spans="7:15" ht="14.25">
      <c r="G396" s="62"/>
      <c r="H396" s="62"/>
      <c r="I396" s="62"/>
      <c r="J396" s="62"/>
      <c r="K396" s="62"/>
      <c r="L396" s="62"/>
      <c r="M396" s="62"/>
      <c r="N396" s="62"/>
      <c r="O396" s="62"/>
    </row>
    <row r="397" spans="7:15" ht="14.25">
      <c r="G397" s="62"/>
      <c r="H397" s="62"/>
      <c r="I397" s="62"/>
      <c r="J397" s="62"/>
      <c r="K397" s="62"/>
      <c r="L397" s="62"/>
      <c r="M397" s="62"/>
      <c r="N397" s="62"/>
      <c r="O397" s="62"/>
    </row>
    <row r="398" spans="7:15" ht="14.25">
      <c r="G398" s="62"/>
      <c r="H398" s="62"/>
      <c r="I398" s="62"/>
      <c r="J398" s="62"/>
      <c r="K398" s="62"/>
      <c r="L398" s="62"/>
      <c r="M398" s="62"/>
      <c r="N398" s="62"/>
      <c r="O398" s="62"/>
    </row>
    <row r="399" spans="7:15" ht="14.25">
      <c r="G399" s="62"/>
      <c r="H399" s="62"/>
      <c r="I399" s="62"/>
      <c r="J399" s="62"/>
      <c r="K399" s="62"/>
      <c r="L399" s="62"/>
      <c r="M399" s="62"/>
      <c r="N399" s="62"/>
      <c r="O399" s="62"/>
    </row>
    <row r="400" spans="7:15" ht="14.25">
      <c r="G400" s="62"/>
      <c r="H400" s="62"/>
      <c r="I400" s="62"/>
      <c r="J400" s="62"/>
      <c r="K400" s="62"/>
      <c r="L400" s="62"/>
      <c r="M400" s="62"/>
      <c r="N400" s="62"/>
      <c r="O400" s="62"/>
    </row>
    <row r="401" spans="7:15" ht="14.25">
      <c r="G401" s="62"/>
      <c r="H401" s="62"/>
      <c r="I401" s="62"/>
      <c r="J401" s="62"/>
      <c r="K401" s="62"/>
      <c r="L401" s="62"/>
      <c r="M401" s="62"/>
      <c r="N401" s="62"/>
      <c r="O401" s="62"/>
    </row>
    <row r="402" spans="7:15" ht="14.25">
      <c r="G402" s="62"/>
      <c r="H402" s="62"/>
      <c r="I402" s="62"/>
      <c r="J402" s="62"/>
      <c r="K402" s="62"/>
      <c r="L402" s="62"/>
      <c r="M402" s="62"/>
      <c r="N402" s="62"/>
      <c r="O402" s="62"/>
    </row>
    <row r="403" spans="7:15" ht="14.25">
      <c r="G403" s="62"/>
      <c r="H403" s="62"/>
      <c r="I403" s="62"/>
      <c r="J403" s="62"/>
      <c r="K403" s="62"/>
      <c r="L403" s="62"/>
      <c r="M403" s="62"/>
      <c r="N403" s="62"/>
      <c r="O403" s="62"/>
    </row>
    <row r="404" spans="7:15" ht="14.25">
      <c r="G404" s="62"/>
      <c r="H404" s="62"/>
      <c r="I404" s="62"/>
      <c r="J404" s="62"/>
      <c r="K404" s="62"/>
      <c r="L404" s="62"/>
      <c r="M404" s="62"/>
      <c r="N404" s="62"/>
      <c r="O404" s="62"/>
    </row>
    <row r="405" spans="7:15" ht="14.25">
      <c r="G405" s="62"/>
      <c r="H405" s="62"/>
      <c r="I405" s="62"/>
      <c r="J405" s="62"/>
      <c r="K405" s="62"/>
      <c r="L405" s="62"/>
      <c r="M405" s="62"/>
      <c r="N405" s="62"/>
      <c r="O405" s="62"/>
    </row>
    <row r="406" spans="7:15" ht="14.25">
      <c r="G406" s="62"/>
      <c r="H406" s="62"/>
      <c r="I406" s="62"/>
      <c r="J406" s="62"/>
      <c r="K406" s="62"/>
      <c r="L406" s="62"/>
      <c r="M406" s="62"/>
      <c r="N406" s="62"/>
      <c r="O406" s="62"/>
    </row>
    <row r="407" spans="7:15" ht="14.25">
      <c r="G407" s="62"/>
      <c r="H407" s="62"/>
      <c r="I407" s="62"/>
      <c r="J407" s="62"/>
      <c r="K407" s="62"/>
      <c r="L407" s="62"/>
      <c r="M407" s="62"/>
      <c r="N407" s="62"/>
      <c r="O407" s="62"/>
    </row>
    <row r="408" spans="7:15" ht="14.25">
      <c r="G408" s="62"/>
      <c r="H408" s="62"/>
      <c r="I408" s="62"/>
      <c r="J408" s="62"/>
      <c r="K408" s="62"/>
      <c r="L408" s="62"/>
      <c r="M408" s="62"/>
      <c r="N408" s="62"/>
      <c r="O408" s="62"/>
    </row>
    <row r="409" spans="7:15" ht="14.25">
      <c r="G409" s="62"/>
      <c r="H409" s="62"/>
      <c r="I409" s="62"/>
      <c r="J409" s="62"/>
      <c r="K409" s="62"/>
      <c r="L409" s="62"/>
      <c r="M409" s="62"/>
      <c r="N409" s="62"/>
      <c r="O409" s="62"/>
    </row>
    <row r="410" spans="7:15" ht="14.25">
      <c r="G410" s="62"/>
      <c r="H410" s="62"/>
      <c r="I410" s="62"/>
      <c r="J410" s="62"/>
      <c r="K410" s="62"/>
      <c r="L410" s="62"/>
      <c r="M410" s="62"/>
      <c r="N410" s="62"/>
      <c r="O410" s="62"/>
    </row>
    <row r="411" spans="7:15" ht="14.25">
      <c r="G411" s="62"/>
      <c r="H411" s="62"/>
      <c r="I411" s="62"/>
      <c r="J411" s="62"/>
      <c r="K411" s="62"/>
      <c r="L411" s="62"/>
      <c r="M411" s="62"/>
      <c r="N411" s="62"/>
      <c r="O411" s="62"/>
    </row>
    <row r="412" spans="7:15" ht="14.25">
      <c r="G412" s="62"/>
      <c r="H412" s="62"/>
      <c r="I412" s="62"/>
      <c r="J412" s="62"/>
      <c r="K412" s="62"/>
      <c r="L412" s="62"/>
      <c r="M412" s="62"/>
      <c r="N412" s="62"/>
      <c r="O412" s="62"/>
    </row>
    <row r="413" spans="7:15" ht="14.25">
      <c r="G413" s="62"/>
      <c r="H413" s="62"/>
      <c r="I413" s="62"/>
      <c r="J413" s="62"/>
      <c r="K413" s="62"/>
      <c r="L413" s="62"/>
      <c r="M413" s="62"/>
      <c r="N413" s="62"/>
      <c r="O413" s="62"/>
    </row>
    <row r="414" spans="7:15" ht="14.25">
      <c r="G414" s="62"/>
      <c r="H414" s="62"/>
      <c r="I414" s="62"/>
      <c r="J414" s="62"/>
      <c r="K414" s="62"/>
      <c r="L414" s="62"/>
      <c r="M414" s="62"/>
      <c r="N414" s="62"/>
      <c r="O414" s="62"/>
    </row>
    <row r="415" spans="7:15" ht="14.25">
      <c r="G415" s="62"/>
      <c r="H415" s="62"/>
      <c r="I415" s="62"/>
      <c r="J415" s="62"/>
      <c r="K415" s="62"/>
      <c r="L415" s="62"/>
      <c r="M415" s="62"/>
      <c r="N415" s="62"/>
      <c r="O415" s="62"/>
    </row>
    <row r="416" spans="7:15" ht="14.25">
      <c r="G416" s="62"/>
      <c r="H416" s="62"/>
      <c r="I416" s="62"/>
      <c r="J416" s="62"/>
      <c r="K416" s="62"/>
      <c r="L416" s="62"/>
      <c r="M416" s="62"/>
      <c r="N416" s="62"/>
      <c r="O416" s="62"/>
    </row>
    <row r="417" spans="7:15" ht="14.25">
      <c r="G417" s="62"/>
      <c r="H417" s="62"/>
      <c r="I417" s="62"/>
      <c r="J417" s="62"/>
      <c r="K417" s="62"/>
      <c r="L417" s="62"/>
      <c r="M417" s="62"/>
      <c r="N417" s="62"/>
      <c r="O417" s="62"/>
    </row>
    <row r="418" spans="7:15" ht="14.25">
      <c r="G418" s="62"/>
      <c r="H418" s="62"/>
      <c r="I418" s="62"/>
      <c r="J418" s="62"/>
      <c r="K418" s="62"/>
      <c r="L418" s="62"/>
      <c r="M418" s="62"/>
      <c r="N418" s="62"/>
      <c r="O418" s="62"/>
    </row>
    <row r="419" spans="7:15" ht="14.25">
      <c r="G419" s="62"/>
      <c r="H419" s="62"/>
      <c r="I419" s="62"/>
      <c r="J419" s="62"/>
      <c r="K419" s="62"/>
      <c r="L419" s="62"/>
      <c r="M419" s="62"/>
      <c r="N419" s="62"/>
      <c r="O419" s="62"/>
    </row>
    <row r="420" spans="7:15" ht="14.25">
      <c r="G420" s="62"/>
      <c r="H420" s="62"/>
      <c r="I420" s="62"/>
      <c r="J420" s="62"/>
      <c r="K420" s="62"/>
      <c r="L420" s="62"/>
      <c r="M420" s="62"/>
      <c r="N420" s="62"/>
      <c r="O420" s="62"/>
    </row>
    <row r="421" spans="7:15" ht="14.25">
      <c r="G421" s="62"/>
      <c r="H421" s="62"/>
      <c r="I421" s="62"/>
      <c r="J421" s="62"/>
      <c r="K421" s="62"/>
      <c r="L421" s="62"/>
      <c r="M421" s="62"/>
      <c r="N421" s="62"/>
      <c r="O421" s="62"/>
    </row>
    <row r="422" spans="7:15" ht="14.25">
      <c r="G422" s="62"/>
      <c r="H422" s="62"/>
      <c r="I422" s="62"/>
      <c r="J422" s="62"/>
      <c r="K422" s="62"/>
      <c r="L422" s="62"/>
      <c r="M422" s="62"/>
      <c r="N422" s="62"/>
      <c r="O422" s="62"/>
    </row>
    <row r="423" spans="7:15" ht="14.25">
      <c r="G423" s="62"/>
      <c r="H423" s="62"/>
      <c r="I423" s="62"/>
      <c r="J423" s="62"/>
      <c r="K423" s="62"/>
      <c r="L423" s="62"/>
      <c r="M423" s="62"/>
      <c r="N423" s="62"/>
      <c r="O423" s="62"/>
    </row>
    <row r="424" spans="7:15" ht="14.25">
      <c r="G424" s="62"/>
      <c r="H424" s="62"/>
      <c r="I424" s="62"/>
      <c r="J424" s="62"/>
      <c r="K424" s="62"/>
      <c r="L424" s="62"/>
      <c r="M424" s="62"/>
      <c r="N424" s="62"/>
      <c r="O424" s="62"/>
    </row>
    <row r="425" spans="7:15" ht="14.25">
      <c r="G425" s="62"/>
      <c r="H425" s="62"/>
      <c r="I425" s="62"/>
      <c r="J425" s="62"/>
      <c r="K425" s="62"/>
      <c r="L425" s="62"/>
      <c r="M425" s="62"/>
      <c r="N425" s="62"/>
      <c r="O425" s="62"/>
    </row>
    <row r="426" spans="7:15" ht="14.25">
      <c r="G426" s="62"/>
      <c r="H426" s="62"/>
      <c r="I426" s="62"/>
      <c r="J426" s="62"/>
      <c r="K426" s="62"/>
      <c r="L426" s="62"/>
      <c r="M426" s="62"/>
      <c r="N426" s="62"/>
      <c r="O426" s="62"/>
    </row>
    <row r="427" spans="7:15" ht="14.25">
      <c r="G427" s="62"/>
      <c r="H427" s="62"/>
      <c r="I427" s="62"/>
      <c r="J427" s="62"/>
      <c r="K427" s="62"/>
      <c r="L427" s="62"/>
      <c r="M427" s="62"/>
      <c r="N427" s="62"/>
      <c r="O427" s="62"/>
    </row>
    <row r="428" spans="7:15" ht="14.25">
      <c r="G428" s="62"/>
      <c r="H428" s="62"/>
      <c r="I428" s="62"/>
      <c r="J428" s="62"/>
      <c r="K428" s="62"/>
      <c r="L428" s="62"/>
      <c r="M428" s="62"/>
      <c r="N428" s="62"/>
      <c r="O428" s="62"/>
    </row>
    <row r="429" spans="7:15" ht="14.25">
      <c r="G429" s="62"/>
      <c r="H429" s="62"/>
      <c r="I429" s="62"/>
      <c r="J429" s="62"/>
      <c r="K429" s="62"/>
      <c r="L429" s="62"/>
      <c r="M429" s="62"/>
      <c r="N429" s="62"/>
      <c r="O429" s="62"/>
    </row>
    <row r="430" spans="7:15" ht="14.25">
      <c r="G430" s="62"/>
      <c r="H430" s="62"/>
      <c r="I430" s="62"/>
      <c r="J430" s="62"/>
      <c r="K430" s="62"/>
      <c r="L430" s="62"/>
      <c r="M430" s="62"/>
      <c r="N430" s="62"/>
      <c r="O430" s="62"/>
    </row>
    <row r="431" spans="7:15" ht="14.25">
      <c r="G431" s="62"/>
      <c r="H431" s="62"/>
      <c r="I431" s="62"/>
      <c r="J431" s="62"/>
      <c r="K431" s="62"/>
      <c r="L431" s="62"/>
      <c r="M431" s="62"/>
      <c r="N431" s="62"/>
      <c r="O431" s="62"/>
    </row>
    <row r="432" spans="7:15" ht="14.25">
      <c r="G432" s="62"/>
      <c r="H432" s="62"/>
      <c r="I432" s="62"/>
      <c r="J432" s="62"/>
      <c r="K432" s="62"/>
      <c r="L432" s="62"/>
      <c r="M432" s="62"/>
      <c r="N432" s="62"/>
      <c r="O432" s="62"/>
    </row>
    <row r="433" spans="7:15" ht="14.25">
      <c r="G433" s="62"/>
      <c r="H433" s="62"/>
      <c r="I433" s="62"/>
      <c r="J433" s="62"/>
      <c r="K433" s="62"/>
      <c r="L433" s="62"/>
      <c r="M433" s="62"/>
      <c r="N433" s="62"/>
      <c r="O433" s="62"/>
    </row>
    <row r="434" spans="7:15" ht="14.25">
      <c r="G434" s="62"/>
      <c r="H434" s="62"/>
      <c r="I434" s="62"/>
      <c r="J434" s="62"/>
      <c r="K434" s="62"/>
      <c r="L434" s="62"/>
      <c r="M434" s="62"/>
      <c r="N434" s="62"/>
      <c r="O434" s="62"/>
    </row>
    <row r="435" spans="7:15" ht="14.25">
      <c r="G435" s="62"/>
      <c r="H435" s="62"/>
      <c r="I435" s="62"/>
      <c r="J435" s="62"/>
      <c r="K435" s="62"/>
      <c r="L435" s="62"/>
      <c r="M435" s="62"/>
      <c r="N435" s="62"/>
      <c r="O435" s="62"/>
    </row>
    <row r="436" spans="7:15" ht="14.25">
      <c r="G436" s="62"/>
      <c r="H436" s="62"/>
      <c r="I436" s="62"/>
      <c r="J436" s="62"/>
      <c r="K436" s="62"/>
      <c r="L436" s="62"/>
      <c r="M436" s="62"/>
      <c r="N436" s="62"/>
      <c r="O436" s="62"/>
    </row>
    <row r="437" spans="7:15" ht="14.25">
      <c r="G437" s="62"/>
      <c r="H437" s="62"/>
      <c r="I437" s="62"/>
      <c r="J437" s="62"/>
      <c r="K437" s="62"/>
      <c r="L437" s="62"/>
      <c r="M437" s="62"/>
      <c r="N437" s="62"/>
      <c r="O437" s="62"/>
    </row>
    <row r="438" spans="7:15" ht="14.25">
      <c r="G438" s="62"/>
      <c r="H438" s="62"/>
      <c r="I438" s="62"/>
      <c r="J438" s="62"/>
      <c r="K438" s="62"/>
      <c r="L438" s="62"/>
      <c r="M438" s="62"/>
      <c r="N438" s="62"/>
      <c r="O438" s="62"/>
    </row>
    <row r="439" spans="7:15" ht="14.25">
      <c r="G439" s="62"/>
      <c r="H439" s="62"/>
      <c r="I439" s="62"/>
      <c r="J439" s="62"/>
      <c r="K439" s="62"/>
      <c r="L439" s="62"/>
      <c r="M439" s="62"/>
      <c r="N439" s="62"/>
      <c r="O439" s="62"/>
    </row>
    <row r="440" spans="7:15" ht="14.25">
      <c r="G440" s="62"/>
      <c r="H440" s="62"/>
      <c r="I440" s="62"/>
      <c r="J440" s="62"/>
      <c r="K440" s="62"/>
      <c r="L440" s="62"/>
      <c r="M440" s="62"/>
      <c r="N440" s="62"/>
      <c r="O440" s="62"/>
    </row>
    <row r="441" spans="7:15" ht="14.25">
      <c r="G441" s="62"/>
      <c r="H441" s="62"/>
      <c r="I441" s="62"/>
      <c r="J441" s="62"/>
      <c r="K441" s="62"/>
      <c r="L441" s="62"/>
      <c r="M441" s="62"/>
      <c r="N441" s="62"/>
      <c r="O441" s="62"/>
    </row>
    <row r="442" spans="7:15" ht="14.25">
      <c r="G442" s="62"/>
      <c r="H442" s="62"/>
      <c r="I442" s="62"/>
      <c r="J442" s="62"/>
      <c r="K442" s="62"/>
      <c r="L442" s="62"/>
      <c r="M442" s="62"/>
      <c r="N442" s="62"/>
      <c r="O442" s="62"/>
    </row>
    <row r="443" spans="7:15" ht="14.25">
      <c r="G443" s="62"/>
      <c r="H443" s="62"/>
      <c r="I443" s="62"/>
      <c r="J443" s="62"/>
      <c r="K443" s="62"/>
      <c r="L443" s="62"/>
      <c r="M443" s="62"/>
      <c r="N443" s="62"/>
      <c r="O443" s="62"/>
    </row>
    <row r="444" spans="7:15" ht="14.25">
      <c r="G444" s="62"/>
      <c r="H444" s="62"/>
      <c r="I444" s="62"/>
      <c r="J444" s="62"/>
      <c r="K444" s="62"/>
      <c r="L444" s="62"/>
      <c r="M444" s="62"/>
      <c r="N444" s="62"/>
      <c r="O444" s="62"/>
    </row>
    <row r="445" spans="7:15" ht="14.25">
      <c r="G445" s="62"/>
      <c r="H445" s="62"/>
      <c r="I445" s="62"/>
      <c r="J445" s="62"/>
      <c r="K445" s="62"/>
      <c r="L445" s="62"/>
      <c r="M445" s="62"/>
      <c r="N445" s="62"/>
      <c r="O445" s="62"/>
    </row>
    <row r="446" spans="7:15" ht="14.25">
      <c r="G446" s="62"/>
      <c r="H446" s="62"/>
      <c r="I446" s="62"/>
      <c r="J446" s="62"/>
      <c r="K446" s="62"/>
      <c r="L446" s="62"/>
      <c r="M446" s="62"/>
      <c r="N446" s="62"/>
      <c r="O446" s="62"/>
    </row>
    <row r="447" spans="7:15" ht="14.25">
      <c r="G447" s="62"/>
      <c r="H447" s="62"/>
      <c r="I447" s="62"/>
      <c r="J447" s="62"/>
      <c r="K447" s="62"/>
      <c r="L447" s="62"/>
      <c r="M447" s="62"/>
      <c r="N447" s="62"/>
      <c r="O447" s="62"/>
    </row>
    <row r="448" spans="7:15" ht="14.25">
      <c r="G448" s="62"/>
      <c r="H448" s="62"/>
      <c r="I448" s="62"/>
      <c r="J448" s="62"/>
      <c r="K448" s="62"/>
      <c r="L448" s="62"/>
      <c r="M448" s="62"/>
      <c r="N448" s="62"/>
      <c r="O448" s="62"/>
    </row>
    <row r="449" spans="7:15" ht="14.25">
      <c r="G449" s="62"/>
      <c r="H449" s="62"/>
      <c r="I449" s="62"/>
      <c r="J449" s="62"/>
      <c r="K449" s="62"/>
      <c r="L449" s="62"/>
      <c r="M449" s="62"/>
      <c r="N449" s="62"/>
      <c r="O449" s="62"/>
    </row>
    <row r="450" spans="7:15" ht="14.25">
      <c r="G450" s="62"/>
      <c r="H450" s="62"/>
      <c r="I450" s="62"/>
      <c r="J450" s="62"/>
      <c r="K450" s="62"/>
      <c r="L450" s="62"/>
      <c r="M450" s="62"/>
      <c r="N450" s="62"/>
      <c r="O450" s="62"/>
    </row>
    <row r="451" spans="7:15" ht="14.25">
      <c r="G451" s="62"/>
      <c r="H451" s="62"/>
      <c r="I451" s="62"/>
      <c r="J451" s="62"/>
      <c r="K451" s="62"/>
      <c r="L451" s="62"/>
      <c r="M451" s="62"/>
      <c r="N451" s="62"/>
      <c r="O451" s="62"/>
    </row>
    <row r="452" spans="7:15" ht="14.25">
      <c r="G452" s="62"/>
      <c r="H452" s="62"/>
      <c r="I452" s="62"/>
      <c r="J452" s="62"/>
      <c r="K452" s="62"/>
      <c r="L452" s="62"/>
      <c r="M452" s="62"/>
      <c r="N452" s="62"/>
      <c r="O452" s="62"/>
    </row>
    <row r="453" spans="7:15" ht="14.25">
      <c r="G453" s="62"/>
      <c r="H453" s="62"/>
      <c r="I453" s="62"/>
      <c r="J453" s="62"/>
      <c r="K453" s="62"/>
      <c r="L453" s="62"/>
      <c r="M453" s="62"/>
      <c r="N453" s="62"/>
      <c r="O453" s="62"/>
    </row>
    <row r="454" spans="7:15" ht="14.25">
      <c r="G454" s="62"/>
      <c r="H454" s="62"/>
      <c r="I454" s="62"/>
      <c r="J454" s="62"/>
      <c r="K454" s="62"/>
      <c r="L454" s="62"/>
      <c r="M454" s="62"/>
      <c r="N454" s="62"/>
      <c r="O454" s="62"/>
    </row>
    <row r="455" spans="7:15" ht="14.25">
      <c r="G455" s="62"/>
      <c r="H455" s="62"/>
      <c r="I455" s="62"/>
      <c r="J455" s="62"/>
      <c r="K455" s="62"/>
      <c r="L455" s="62"/>
      <c r="M455" s="62"/>
      <c r="N455" s="62"/>
      <c r="O455" s="62"/>
    </row>
    <row r="456" spans="7:15" ht="14.25">
      <c r="G456" s="62"/>
      <c r="H456" s="62"/>
      <c r="I456" s="62"/>
      <c r="J456" s="62"/>
      <c r="K456" s="62"/>
      <c r="L456" s="62"/>
      <c r="M456" s="62"/>
      <c r="N456" s="62"/>
      <c r="O456" s="62"/>
    </row>
    <row r="457" spans="7:15" ht="14.25">
      <c r="G457" s="62"/>
      <c r="H457" s="62"/>
      <c r="I457" s="62"/>
      <c r="J457" s="62"/>
      <c r="K457" s="62"/>
      <c r="L457" s="62"/>
      <c r="M457" s="62"/>
      <c r="N457" s="62"/>
      <c r="O457" s="62"/>
    </row>
    <row r="458" spans="7:15" ht="14.25">
      <c r="G458" s="62"/>
      <c r="H458" s="62"/>
      <c r="I458" s="62"/>
      <c r="J458" s="62"/>
      <c r="K458" s="62"/>
      <c r="L458" s="62"/>
      <c r="M458" s="62"/>
      <c r="N458" s="62"/>
      <c r="O458" s="62"/>
    </row>
    <row r="459" spans="7:15" ht="14.25">
      <c r="G459" s="62"/>
      <c r="H459" s="62"/>
      <c r="I459" s="62"/>
      <c r="J459" s="62"/>
      <c r="K459" s="62"/>
      <c r="L459" s="62"/>
      <c r="M459" s="62"/>
      <c r="N459" s="62"/>
      <c r="O459" s="62"/>
    </row>
    <row r="460" spans="7:15" ht="14.25">
      <c r="G460" s="62"/>
      <c r="H460" s="62"/>
      <c r="I460" s="62"/>
      <c r="J460" s="62"/>
      <c r="K460" s="62"/>
      <c r="L460" s="62"/>
      <c r="M460" s="62"/>
      <c r="N460" s="62"/>
      <c r="O460" s="62"/>
    </row>
    <row r="461" spans="7:15" ht="14.25">
      <c r="G461" s="62"/>
      <c r="H461" s="62"/>
      <c r="I461" s="62"/>
      <c r="J461" s="62"/>
      <c r="K461" s="62"/>
      <c r="L461" s="62"/>
      <c r="M461" s="62"/>
      <c r="N461" s="62"/>
      <c r="O461" s="62"/>
    </row>
  </sheetData>
  <mergeCells count="13">
    <mergeCell ref="A1:O1"/>
    <mergeCell ref="A2:O2"/>
    <mergeCell ref="A4:O4"/>
    <mergeCell ref="A5:D5"/>
    <mergeCell ref="E5:J5"/>
    <mergeCell ref="G10:J10"/>
    <mergeCell ref="L10:O10"/>
    <mergeCell ref="G9:J9"/>
    <mergeCell ref="L9:O9"/>
    <mergeCell ref="G11:H11"/>
    <mergeCell ref="G12:H12"/>
    <mergeCell ref="L11:M11"/>
    <mergeCell ref="L12:M12"/>
  </mergeCells>
  <printOptions/>
  <pageMargins left="0.65" right="0.3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zoomScale="75" zoomScaleNormal="75" workbookViewId="0" topLeftCell="A12">
      <selection activeCell="K33" sqref="K33"/>
    </sheetView>
  </sheetViews>
  <sheetFormatPr defaultColWidth="9.00390625" defaultRowHeight="14.25"/>
  <cols>
    <col min="1" max="1" width="16.75390625" style="0" customWidth="1"/>
    <col min="2" max="2" width="2.375" style="0" customWidth="1"/>
    <col min="3" max="3" width="10.75390625" style="0" customWidth="1"/>
    <col min="4" max="4" width="1.4921875" style="0" customWidth="1"/>
    <col min="5" max="5" width="1.625" style="2" customWidth="1"/>
    <col min="6" max="6" width="10.75390625" style="0" customWidth="1"/>
    <col min="7" max="7" width="1.4921875" style="0" customWidth="1"/>
    <col min="8" max="8" width="10.75390625" style="0" customWidth="1"/>
    <col min="9" max="10" width="1.4921875" style="0" customWidth="1"/>
    <col min="11" max="11" width="10.75390625" style="0" customWidth="1"/>
    <col min="12" max="12" width="1.625" style="0" customWidth="1"/>
    <col min="13" max="13" width="1.625" style="2" customWidth="1"/>
    <col min="14" max="14" width="10.75390625" style="0" customWidth="1"/>
    <col min="15" max="15" width="1.4921875" style="0" customWidth="1"/>
  </cols>
  <sheetData>
    <row r="1" spans="1:14" s="63" customFormat="1" ht="20.25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63" customFormat="1" ht="14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3:13" s="63" customFormat="1" ht="14.25">
      <c r="C3" s="12"/>
      <c r="D3" s="12"/>
      <c r="E3" s="64"/>
      <c r="F3" s="12"/>
      <c r="G3" s="12"/>
      <c r="H3" s="12"/>
      <c r="I3" s="12"/>
      <c r="J3" s="12"/>
      <c r="K3" s="65"/>
      <c r="L3" s="65"/>
      <c r="M3" s="95"/>
    </row>
    <row r="4" spans="1:13" ht="14.25">
      <c r="A4" s="130" t="s">
        <v>71</v>
      </c>
      <c r="B4" s="130"/>
      <c r="C4" s="130"/>
      <c r="D4" s="130"/>
      <c r="E4" s="130"/>
      <c r="F4" s="130"/>
      <c r="G4" s="130"/>
      <c r="H4" s="130"/>
      <c r="I4" s="66"/>
      <c r="J4" s="66"/>
      <c r="L4" s="66"/>
      <c r="M4" s="5"/>
    </row>
    <row r="7" spans="5:13" s="7" customFormat="1" ht="12">
      <c r="E7" s="9"/>
      <c r="F7" s="135" t="s">
        <v>60</v>
      </c>
      <c r="G7" s="135"/>
      <c r="H7" s="135"/>
      <c r="I7" s="135"/>
      <c r="J7" s="17"/>
      <c r="K7" s="135" t="s">
        <v>32</v>
      </c>
      <c r="L7" s="135"/>
      <c r="M7" s="96"/>
    </row>
    <row r="8" spans="3:15" s="7" customFormat="1" ht="22.5" customHeight="1">
      <c r="C8" s="136" t="s">
        <v>33</v>
      </c>
      <c r="D8" s="136"/>
      <c r="E8" s="72"/>
      <c r="F8" s="136" t="s">
        <v>16</v>
      </c>
      <c r="G8" s="136"/>
      <c r="H8" s="136" t="s">
        <v>34</v>
      </c>
      <c r="I8" s="136"/>
      <c r="J8" s="48"/>
      <c r="K8" s="136" t="s">
        <v>35</v>
      </c>
      <c r="L8" s="136"/>
      <c r="M8" s="72"/>
      <c r="N8" s="111" t="s">
        <v>36</v>
      </c>
      <c r="O8" s="111"/>
    </row>
    <row r="9" spans="3:15" s="7" customFormat="1" ht="12">
      <c r="C9" s="111" t="s">
        <v>2</v>
      </c>
      <c r="D9" s="111"/>
      <c r="E9" s="9"/>
      <c r="F9" s="111" t="s">
        <v>2</v>
      </c>
      <c r="G9" s="111"/>
      <c r="H9" s="111" t="s">
        <v>2</v>
      </c>
      <c r="I9" s="111"/>
      <c r="K9" s="111" t="s">
        <v>2</v>
      </c>
      <c r="L9" s="111"/>
      <c r="M9" s="9"/>
      <c r="N9" s="111" t="s">
        <v>2</v>
      </c>
      <c r="O9" s="111"/>
    </row>
    <row r="10" spans="5:13" s="7" customFormat="1" ht="12">
      <c r="E10" s="9"/>
      <c r="M10" s="9"/>
    </row>
    <row r="11" spans="1:14" s="8" customFormat="1" ht="12">
      <c r="A11" s="3" t="s">
        <v>65</v>
      </c>
      <c r="C11" s="74">
        <v>43750</v>
      </c>
      <c r="D11" s="74"/>
      <c r="E11" s="75"/>
      <c r="F11" s="74">
        <v>0</v>
      </c>
      <c r="G11" s="74"/>
      <c r="H11" s="74">
        <v>33</v>
      </c>
      <c r="I11" s="74"/>
      <c r="J11" s="74"/>
      <c r="K11" s="74">
        <v>1370</v>
      </c>
      <c r="L11" s="74"/>
      <c r="M11" s="75"/>
      <c r="N11" s="74">
        <f>SUM(C11:K11)</f>
        <v>45153</v>
      </c>
    </row>
    <row r="12" spans="3:14" s="8" customFormat="1" ht="12">
      <c r="C12" s="74"/>
      <c r="D12" s="74"/>
      <c r="E12" s="75"/>
      <c r="F12" s="74"/>
      <c r="G12" s="74"/>
      <c r="H12" s="74"/>
      <c r="I12" s="74"/>
      <c r="J12" s="74"/>
      <c r="K12" s="74"/>
      <c r="L12" s="74"/>
      <c r="M12" s="75"/>
      <c r="N12" s="74"/>
    </row>
    <row r="13" spans="1:14" s="8" customFormat="1" ht="12">
      <c r="A13" s="46" t="s">
        <v>62</v>
      </c>
      <c r="C13" s="74">
        <v>0</v>
      </c>
      <c r="D13" s="74"/>
      <c r="E13" s="75"/>
      <c r="F13" s="74">
        <v>0</v>
      </c>
      <c r="G13" s="74"/>
      <c r="H13" s="77">
        <v>-33</v>
      </c>
      <c r="I13" s="77"/>
      <c r="J13" s="77"/>
      <c r="K13" s="74">
        <v>-172</v>
      </c>
      <c r="L13" s="74"/>
      <c r="M13" s="75"/>
      <c r="N13" s="74">
        <f>SUM(C13:K13)</f>
        <v>-205</v>
      </c>
    </row>
    <row r="14" spans="1:14" s="8" customFormat="1" ht="12">
      <c r="A14" s="76"/>
      <c r="C14" s="74"/>
      <c r="D14" s="74"/>
      <c r="E14" s="75"/>
      <c r="F14" s="74"/>
      <c r="G14" s="74"/>
      <c r="H14" s="77"/>
      <c r="I14" s="77"/>
      <c r="J14" s="77"/>
      <c r="K14" s="74"/>
      <c r="L14" s="74"/>
      <c r="M14" s="75"/>
      <c r="N14" s="74"/>
    </row>
    <row r="15" spans="1:14" s="8" customFormat="1" ht="12">
      <c r="A15" s="76" t="s">
        <v>59</v>
      </c>
      <c r="C15" s="74">
        <v>0</v>
      </c>
      <c r="D15" s="74"/>
      <c r="E15" s="75"/>
      <c r="F15" s="74">
        <v>0</v>
      </c>
      <c r="G15" s="74"/>
      <c r="H15" s="77">
        <v>0</v>
      </c>
      <c r="I15" s="77"/>
      <c r="J15" s="77"/>
      <c r="K15" s="74">
        <v>0</v>
      </c>
      <c r="L15" s="74"/>
      <c r="M15" s="75"/>
      <c r="N15" s="74">
        <f>SUM(C15:K15)</f>
        <v>0</v>
      </c>
    </row>
    <row r="16" spans="1:14" s="8" customFormat="1" ht="12">
      <c r="A16" s="76"/>
      <c r="C16" s="74"/>
      <c r="D16" s="74"/>
      <c r="E16" s="75"/>
      <c r="F16" s="74"/>
      <c r="G16" s="74"/>
      <c r="H16" s="77"/>
      <c r="I16" s="77"/>
      <c r="J16" s="77"/>
      <c r="K16" s="74"/>
      <c r="L16" s="74"/>
      <c r="M16" s="75"/>
      <c r="N16" s="74"/>
    </row>
    <row r="17" spans="1:14" s="8" customFormat="1" ht="24">
      <c r="A17" s="76" t="s">
        <v>58</v>
      </c>
      <c r="C17" s="74">
        <v>0</v>
      </c>
      <c r="D17" s="74"/>
      <c r="E17" s="75"/>
      <c r="F17" s="74">
        <v>0</v>
      </c>
      <c r="G17" s="74"/>
      <c r="H17" s="77">
        <v>0</v>
      </c>
      <c r="I17" s="77"/>
      <c r="J17" s="77"/>
      <c r="K17" s="74">
        <v>0</v>
      </c>
      <c r="L17" s="74"/>
      <c r="M17" s="75"/>
      <c r="N17" s="74">
        <f>SUM(C17:K17)</f>
        <v>0</v>
      </c>
    </row>
    <row r="18" spans="1:14" s="8" customFormat="1" ht="12">
      <c r="A18" s="76"/>
      <c r="C18" s="74"/>
      <c r="D18" s="74"/>
      <c r="E18" s="75"/>
      <c r="F18" s="74"/>
      <c r="G18" s="74"/>
      <c r="H18" s="77"/>
      <c r="I18" s="77"/>
      <c r="J18" s="77"/>
      <c r="K18" s="74"/>
      <c r="L18" s="74"/>
      <c r="M18" s="75"/>
      <c r="N18" s="74"/>
    </row>
    <row r="19" spans="1:14" s="8" customFormat="1" ht="12">
      <c r="A19" s="8" t="s">
        <v>37</v>
      </c>
      <c r="C19" s="74">
        <v>0</v>
      </c>
      <c r="D19" s="74"/>
      <c r="E19" s="78"/>
      <c r="F19" s="74">
        <v>0</v>
      </c>
      <c r="G19" s="74"/>
      <c r="H19" s="74">
        <v>0</v>
      </c>
      <c r="I19" s="74"/>
      <c r="J19" s="74"/>
      <c r="K19" s="74">
        <f>CPL!L40</f>
        <v>-5378</v>
      </c>
      <c r="L19" s="74"/>
      <c r="M19" s="75"/>
      <c r="N19" s="74">
        <f>SUM(C19:K19)</f>
        <v>-5378</v>
      </c>
    </row>
    <row r="20" spans="3:14" s="8" customFormat="1" ht="12">
      <c r="C20" s="80"/>
      <c r="D20" s="78"/>
      <c r="E20" s="78"/>
      <c r="F20" s="80"/>
      <c r="G20" s="80"/>
      <c r="H20" s="80"/>
      <c r="I20" s="80"/>
      <c r="J20" s="78"/>
      <c r="K20" s="80"/>
      <c r="L20" s="80"/>
      <c r="M20" s="78"/>
      <c r="N20" s="80"/>
    </row>
    <row r="21" spans="1:14" s="8" customFormat="1" ht="23.25" customHeight="1" thickBot="1">
      <c r="A21" s="3" t="s">
        <v>69</v>
      </c>
      <c r="C21" s="81">
        <f>SUM(C11:C20)</f>
        <v>43750</v>
      </c>
      <c r="D21" s="81"/>
      <c r="E21" s="82"/>
      <c r="F21" s="81">
        <f>SUM(F11:F20)</f>
        <v>0</v>
      </c>
      <c r="G21" s="81"/>
      <c r="H21" s="81">
        <f>SUM(H11:H20)</f>
        <v>0</v>
      </c>
      <c r="I21" s="81"/>
      <c r="J21" s="82"/>
      <c r="K21" s="81">
        <f>SUM(K11:K20)</f>
        <v>-4180</v>
      </c>
      <c r="L21" s="81"/>
      <c r="M21" s="82"/>
      <c r="N21" s="81">
        <f>SUM(N11:N20)</f>
        <v>39570</v>
      </c>
    </row>
    <row r="22" spans="1:14" s="8" customFormat="1" ht="12.75" thickTop="1">
      <c r="A22" s="3"/>
      <c r="C22" s="79"/>
      <c r="D22" s="79"/>
      <c r="E22" s="78"/>
      <c r="F22" s="79"/>
      <c r="G22" s="79"/>
      <c r="H22" s="79"/>
      <c r="I22" s="79"/>
      <c r="J22" s="78"/>
      <c r="K22" s="79"/>
      <c r="L22" s="79"/>
      <c r="M22" s="78"/>
      <c r="N22" s="79"/>
    </row>
    <row r="23" spans="1:14" s="8" customFormat="1" ht="12">
      <c r="A23" s="3"/>
      <c r="C23" s="79"/>
      <c r="D23" s="79"/>
      <c r="E23" s="78"/>
      <c r="F23" s="79"/>
      <c r="G23" s="79"/>
      <c r="H23" s="79"/>
      <c r="I23" s="79"/>
      <c r="J23" s="78"/>
      <c r="K23" s="79"/>
      <c r="L23" s="79"/>
      <c r="M23" s="78"/>
      <c r="N23" s="79"/>
    </row>
    <row r="24" spans="1:14" s="8" customFormat="1" ht="12">
      <c r="A24" s="3" t="s">
        <v>57</v>
      </c>
      <c r="C24" s="79">
        <v>35000</v>
      </c>
      <c r="D24" s="79"/>
      <c r="E24" s="78"/>
      <c r="F24" s="79">
        <v>4940</v>
      </c>
      <c r="G24" s="79"/>
      <c r="H24" s="79">
        <v>1824</v>
      </c>
      <c r="I24" s="79"/>
      <c r="J24" s="78"/>
      <c r="K24" s="79">
        <v>10487</v>
      </c>
      <c r="L24" s="79"/>
      <c r="M24" s="78"/>
      <c r="N24" s="79">
        <f>SUM(C24:K24)</f>
        <v>52251</v>
      </c>
    </row>
    <row r="25" spans="3:14" s="8" customFormat="1" ht="12">
      <c r="C25" s="79"/>
      <c r="D25" s="79"/>
      <c r="E25" s="78"/>
      <c r="F25" s="79"/>
      <c r="G25" s="79"/>
      <c r="H25" s="79"/>
      <c r="I25" s="79"/>
      <c r="J25" s="78"/>
      <c r="K25" s="74"/>
      <c r="L25" s="74"/>
      <c r="M25" s="75"/>
      <c r="N25" s="74"/>
    </row>
    <row r="26" spans="1:14" s="8" customFormat="1" ht="12">
      <c r="A26" s="46" t="s">
        <v>62</v>
      </c>
      <c r="C26" s="74">
        <v>0</v>
      </c>
      <c r="D26" s="74"/>
      <c r="E26" s="75"/>
      <c r="F26" s="74">
        <v>0</v>
      </c>
      <c r="G26" s="74"/>
      <c r="H26" s="74">
        <v>-313</v>
      </c>
      <c r="I26" s="74"/>
      <c r="J26" s="75"/>
      <c r="K26" s="74">
        <v>0</v>
      </c>
      <c r="L26" s="74"/>
      <c r="M26" s="75"/>
      <c r="N26" s="74">
        <f>SUM(C26:K26)</f>
        <v>-313</v>
      </c>
    </row>
    <row r="27" spans="1:14" s="8" customFormat="1" ht="12">
      <c r="A27" s="46"/>
      <c r="C27" s="74"/>
      <c r="D27" s="74"/>
      <c r="E27" s="75"/>
      <c r="F27" s="74"/>
      <c r="G27" s="74"/>
      <c r="H27" s="74"/>
      <c r="I27" s="74"/>
      <c r="J27" s="75"/>
      <c r="K27" s="74"/>
      <c r="L27" s="74"/>
      <c r="M27" s="75"/>
      <c r="N27" s="74"/>
    </row>
    <row r="28" spans="1:14" s="8" customFormat="1" ht="12">
      <c r="A28" s="76" t="s">
        <v>59</v>
      </c>
      <c r="C28" s="74">
        <v>0</v>
      </c>
      <c r="D28" s="74"/>
      <c r="E28" s="75"/>
      <c r="F28" s="74">
        <v>0</v>
      </c>
      <c r="G28" s="74"/>
      <c r="H28" s="74">
        <v>-1107</v>
      </c>
      <c r="I28" s="74"/>
      <c r="J28" s="75"/>
      <c r="K28" s="74">
        <v>0</v>
      </c>
      <c r="L28" s="74"/>
      <c r="M28" s="75"/>
      <c r="N28" s="74">
        <f>SUM(C28:K28)</f>
        <v>-1107</v>
      </c>
    </row>
    <row r="29" spans="1:14" s="8" customFormat="1" ht="12">
      <c r="A29" s="76"/>
      <c r="C29" s="74"/>
      <c r="D29" s="74"/>
      <c r="E29" s="75"/>
      <c r="F29" s="74"/>
      <c r="G29" s="74"/>
      <c r="H29" s="74"/>
      <c r="I29" s="74"/>
      <c r="J29" s="75"/>
      <c r="K29" s="74"/>
      <c r="L29" s="74"/>
      <c r="M29" s="75"/>
      <c r="N29" s="74"/>
    </row>
    <row r="30" spans="1:14" s="8" customFormat="1" ht="24">
      <c r="A30" s="76" t="s">
        <v>58</v>
      </c>
      <c r="C30" s="74">
        <v>8750</v>
      </c>
      <c r="D30" s="74"/>
      <c r="E30" s="75"/>
      <c r="F30" s="74">
        <v>-4940</v>
      </c>
      <c r="G30" s="74"/>
      <c r="H30" s="74">
        <v>0</v>
      </c>
      <c r="I30" s="74"/>
      <c r="J30" s="75"/>
      <c r="K30" s="74">
        <v>-3810</v>
      </c>
      <c r="L30" s="74"/>
      <c r="M30" s="75"/>
      <c r="N30" s="74">
        <f>SUM(C30:K30)</f>
        <v>0</v>
      </c>
    </row>
    <row r="31" spans="1:14" s="8" customFormat="1" ht="12">
      <c r="A31" s="76"/>
      <c r="C31" s="74"/>
      <c r="D31" s="74"/>
      <c r="E31" s="75"/>
      <c r="F31" s="74"/>
      <c r="G31" s="74"/>
      <c r="H31" s="74"/>
      <c r="I31" s="74"/>
      <c r="J31" s="75"/>
      <c r="K31" s="74"/>
      <c r="L31" s="74"/>
      <c r="M31" s="75"/>
      <c r="N31" s="74"/>
    </row>
    <row r="32" spans="1:14" s="8" customFormat="1" ht="12">
      <c r="A32" s="8" t="s">
        <v>37</v>
      </c>
      <c r="C32" s="74">
        <v>0</v>
      </c>
      <c r="D32" s="74"/>
      <c r="E32" s="75"/>
      <c r="F32" s="74">
        <v>0</v>
      </c>
      <c r="G32" s="74"/>
      <c r="H32" s="74">
        <v>0</v>
      </c>
      <c r="I32" s="74"/>
      <c r="J32" s="75"/>
      <c r="K32" s="74">
        <f>CPL!O40</f>
        <v>-2782</v>
      </c>
      <c r="L32" s="74"/>
      <c r="M32" s="75"/>
      <c r="N32" s="74">
        <f>SUM(C32:K32)</f>
        <v>-2782</v>
      </c>
    </row>
    <row r="33" spans="3:14" s="8" customFormat="1" ht="12">
      <c r="C33" s="80"/>
      <c r="D33" s="78"/>
      <c r="E33" s="78"/>
      <c r="F33" s="80"/>
      <c r="G33" s="80"/>
      <c r="H33" s="80"/>
      <c r="I33" s="80"/>
      <c r="J33" s="78"/>
      <c r="K33" s="80"/>
      <c r="L33" s="80"/>
      <c r="M33" s="78"/>
      <c r="N33" s="80"/>
    </row>
    <row r="34" spans="1:14" s="8" customFormat="1" ht="23.25" customHeight="1" thickBot="1">
      <c r="A34" s="3" t="s">
        <v>70</v>
      </c>
      <c r="C34" s="81">
        <f>SUM(C24:C33)</f>
        <v>43750</v>
      </c>
      <c r="D34" s="81"/>
      <c r="E34" s="82"/>
      <c r="F34" s="81">
        <f>SUM(F24:F33)</f>
        <v>0</v>
      </c>
      <c r="G34" s="81"/>
      <c r="H34" s="81">
        <f>SUM(H24:H33)</f>
        <v>404</v>
      </c>
      <c r="I34" s="81"/>
      <c r="J34" s="82"/>
      <c r="K34" s="81">
        <f>SUM(K24:K33)</f>
        <v>3895</v>
      </c>
      <c r="L34" s="81"/>
      <c r="M34" s="82"/>
      <c r="N34" s="81">
        <f>SUM(N24:N33)</f>
        <v>48049</v>
      </c>
    </row>
    <row r="35" spans="3:13" s="8" customFormat="1" ht="12.75" thickTop="1">
      <c r="C35" s="83"/>
      <c r="D35" s="83"/>
      <c r="E35" s="84"/>
      <c r="F35" s="83"/>
      <c r="G35" s="83"/>
      <c r="H35" s="83"/>
      <c r="I35" s="83"/>
      <c r="J35" s="84"/>
      <c r="M35" s="73"/>
    </row>
    <row r="36" spans="3:13" s="8" customFormat="1" ht="12">
      <c r="C36" s="83"/>
      <c r="D36" s="83"/>
      <c r="E36" s="84"/>
      <c r="F36" s="83"/>
      <c r="G36" s="83"/>
      <c r="H36" s="83"/>
      <c r="I36" s="83"/>
      <c r="J36" s="83"/>
      <c r="M36" s="73"/>
    </row>
    <row r="37" spans="3:13" s="8" customFormat="1" ht="12">
      <c r="C37" s="83"/>
      <c r="D37" s="83"/>
      <c r="E37" s="84"/>
      <c r="F37" s="83"/>
      <c r="G37" s="83"/>
      <c r="H37" s="83"/>
      <c r="I37" s="83"/>
      <c r="J37" s="83"/>
      <c r="M37" s="73"/>
    </row>
    <row r="38" spans="1:14" s="73" customFormat="1" ht="1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s="73" customFormat="1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3:10" s="73" customFormat="1" ht="12">
      <c r="C40" s="84"/>
      <c r="D40" s="84"/>
      <c r="E40" s="84"/>
      <c r="F40" s="84"/>
      <c r="G40" s="84"/>
      <c r="H40" s="84"/>
      <c r="I40" s="84"/>
      <c r="J40" s="84"/>
    </row>
    <row r="41" spans="3:10" s="73" customFormat="1" ht="12">
      <c r="C41" s="84"/>
      <c r="D41" s="84"/>
      <c r="E41" s="84"/>
      <c r="F41" s="84"/>
      <c r="G41" s="84"/>
      <c r="H41" s="84"/>
      <c r="I41" s="84"/>
      <c r="J41" s="84"/>
    </row>
    <row r="42" spans="3:10" s="2" customFormat="1" ht="14.25">
      <c r="C42" s="67"/>
      <c r="D42" s="67"/>
      <c r="E42" s="67"/>
      <c r="F42" s="67"/>
      <c r="G42" s="67"/>
      <c r="H42" s="67"/>
      <c r="I42" s="67"/>
      <c r="J42" s="67"/>
    </row>
    <row r="43" spans="3:10" s="2" customFormat="1" ht="14.25">
      <c r="C43" s="67"/>
      <c r="D43" s="67"/>
      <c r="E43" s="67"/>
      <c r="F43" s="67"/>
      <c r="G43" s="67"/>
      <c r="H43" s="67"/>
      <c r="I43" s="67"/>
      <c r="J43" s="67"/>
    </row>
    <row r="44" spans="3:10" s="2" customFormat="1" ht="14.25">
      <c r="C44" s="67"/>
      <c r="D44" s="67"/>
      <c r="E44" s="67"/>
      <c r="F44" s="67"/>
      <c r="G44" s="67"/>
      <c r="H44" s="67"/>
      <c r="I44" s="67"/>
      <c r="J44" s="67"/>
    </row>
    <row r="45" spans="3:10" s="2" customFormat="1" ht="14.25">
      <c r="C45" s="67"/>
      <c r="D45" s="67"/>
      <c r="E45" s="67"/>
      <c r="F45" s="67"/>
      <c r="G45" s="67"/>
      <c r="H45" s="67"/>
      <c r="I45" s="67"/>
      <c r="J45" s="67"/>
    </row>
    <row r="46" spans="3:10" s="2" customFormat="1" ht="14.25">
      <c r="C46" s="67"/>
      <c r="D46" s="67"/>
      <c r="E46" s="67"/>
      <c r="F46" s="67"/>
      <c r="G46" s="67"/>
      <c r="H46" s="67"/>
      <c r="I46" s="67"/>
      <c r="J46" s="67"/>
    </row>
    <row r="47" spans="3:10" s="2" customFormat="1" ht="14.25">
      <c r="C47" s="67"/>
      <c r="D47" s="67"/>
      <c r="E47" s="67"/>
      <c r="F47" s="67"/>
      <c r="G47" s="67"/>
      <c r="H47" s="67"/>
      <c r="I47" s="67"/>
      <c r="J47" s="67"/>
    </row>
    <row r="48" spans="3:10" s="2" customFormat="1" ht="14.25">
      <c r="C48" s="67"/>
      <c r="D48" s="67"/>
      <c r="E48" s="67"/>
      <c r="F48" s="67"/>
      <c r="G48" s="67"/>
      <c r="H48" s="67"/>
      <c r="I48" s="67"/>
      <c r="J48" s="67"/>
    </row>
    <row r="49" spans="3:10" s="2" customFormat="1" ht="14.25">
      <c r="C49" s="67"/>
      <c r="D49" s="67"/>
      <c r="E49" s="67"/>
      <c r="F49" s="67"/>
      <c r="G49" s="67"/>
      <c r="H49" s="67"/>
      <c r="I49" s="67"/>
      <c r="J49" s="67"/>
    </row>
    <row r="50" spans="3:10" s="2" customFormat="1" ht="14.25">
      <c r="C50" s="67"/>
      <c r="D50" s="67"/>
      <c r="E50" s="67"/>
      <c r="F50" s="67"/>
      <c r="G50" s="67"/>
      <c r="H50" s="67"/>
      <c r="I50" s="67"/>
      <c r="J50" s="67"/>
    </row>
    <row r="51" spans="3:10" s="2" customFormat="1" ht="14.25">
      <c r="C51" s="67"/>
      <c r="D51" s="67"/>
      <c r="E51" s="67"/>
      <c r="F51" s="67"/>
      <c r="G51" s="67"/>
      <c r="H51" s="67"/>
      <c r="I51" s="67"/>
      <c r="J51" s="67"/>
    </row>
    <row r="52" spans="3:10" s="2" customFormat="1" ht="14.25">
      <c r="C52" s="67"/>
      <c r="D52" s="67"/>
      <c r="E52" s="67"/>
      <c r="F52" s="67"/>
      <c r="G52" s="67"/>
      <c r="H52" s="67"/>
      <c r="I52" s="67"/>
      <c r="J52" s="67"/>
    </row>
    <row r="53" spans="3:10" s="2" customFormat="1" ht="14.25">
      <c r="C53" s="67"/>
      <c r="D53" s="67"/>
      <c r="E53" s="67"/>
      <c r="F53" s="67"/>
      <c r="G53" s="67"/>
      <c r="H53" s="67"/>
      <c r="I53" s="67"/>
      <c r="J53" s="67"/>
    </row>
    <row r="54" spans="3:10" s="2" customFormat="1" ht="14.25">
      <c r="C54" s="67"/>
      <c r="D54" s="67"/>
      <c r="E54" s="67"/>
      <c r="F54" s="67"/>
      <c r="G54" s="67"/>
      <c r="H54" s="67"/>
      <c r="I54" s="67"/>
      <c r="J54" s="67"/>
    </row>
    <row r="55" spans="3:10" s="2" customFormat="1" ht="14.25">
      <c r="C55" s="67"/>
      <c r="D55" s="67"/>
      <c r="E55" s="67"/>
      <c r="F55" s="67"/>
      <c r="G55" s="67"/>
      <c r="H55" s="67"/>
      <c r="I55" s="67"/>
      <c r="J55" s="67"/>
    </row>
    <row r="56" spans="2:10" s="2" customFormat="1" ht="15">
      <c r="B56" s="68"/>
      <c r="C56" s="67"/>
      <c r="D56" s="67"/>
      <c r="E56" s="67"/>
      <c r="F56" s="67"/>
      <c r="G56" s="67"/>
      <c r="H56" s="67"/>
      <c r="I56" s="67"/>
      <c r="J56" s="67"/>
    </row>
    <row r="57" spans="3:10" s="2" customFormat="1" ht="14.25">
      <c r="C57" s="67"/>
      <c r="D57" s="67"/>
      <c r="E57" s="67"/>
      <c r="F57" s="67"/>
      <c r="G57" s="67"/>
      <c r="H57" s="67"/>
      <c r="I57" s="67"/>
      <c r="J57" s="67"/>
    </row>
    <row r="58" spans="3:10" s="2" customFormat="1" ht="14.25">
      <c r="C58" s="67"/>
      <c r="D58" s="67"/>
      <c r="E58" s="67"/>
      <c r="F58" s="67"/>
      <c r="G58" s="67"/>
      <c r="H58" s="67"/>
      <c r="I58" s="67"/>
      <c r="J58" s="67"/>
    </row>
    <row r="59" spans="2:10" s="2" customFormat="1" ht="15">
      <c r="B59" s="68"/>
      <c r="C59" s="67"/>
      <c r="D59" s="67"/>
      <c r="E59" s="67"/>
      <c r="F59" s="67"/>
      <c r="G59" s="67"/>
      <c r="H59" s="67"/>
      <c r="I59" s="67"/>
      <c r="J59" s="67"/>
    </row>
    <row r="60" spans="3:10" s="2" customFormat="1" ht="14.25">
      <c r="C60" s="67"/>
      <c r="D60" s="67"/>
      <c r="E60" s="67"/>
      <c r="F60" s="67"/>
      <c r="G60" s="67"/>
      <c r="H60" s="67"/>
      <c r="I60" s="67"/>
      <c r="J60" s="67"/>
    </row>
    <row r="61" spans="3:10" s="2" customFormat="1" ht="14.25">
      <c r="C61" s="67"/>
      <c r="D61" s="67"/>
      <c r="E61" s="67"/>
      <c r="F61" s="67"/>
      <c r="G61" s="67"/>
      <c r="H61" s="67"/>
      <c r="I61" s="67"/>
      <c r="J61" s="67"/>
    </row>
    <row r="62" spans="3:10" s="2" customFormat="1" ht="14.25">
      <c r="C62" s="67"/>
      <c r="D62" s="67"/>
      <c r="E62" s="67"/>
      <c r="F62" s="67"/>
      <c r="G62" s="67"/>
      <c r="H62" s="67"/>
      <c r="I62" s="67"/>
      <c r="J62" s="67"/>
    </row>
    <row r="63" spans="3:10" s="2" customFormat="1" ht="14.25">
      <c r="C63" s="67"/>
      <c r="D63" s="67"/>
      <c r="E63" s="67"/>
      <c r="F63" s="67"/>
      <c r="G63" s="67"/>
      <c r="H63" s="67"/>
      <c r="I63" s="67"/>
      <c r="J63" s="67"/>
    </row>
    <row r="64" spans="3:10" s="2" customFormat="1" ht="14.25">
      <c r="C64" s="67"/>
      <c r="D64" s="67"/>
      <c r="E64" s="67"/>
      <c r="F64" s="67"/>
      <c r="G64" s="67"/>
      <c r="H64" s="67"/>
      <c r="I64" s="67"/>
      <c r="J64" s="67"/>
    </row>
    <row r="65" spans="3:10" s="2" customFormat="1" ht="15">
      <c r="C65" s="69"/>
      <c r="D65" s="69"/>
      <c r="E65" s="69"/>
      <c r="F65" s="69"/>
      <c r="G65" s="69"/>
      <c r="H65" s="69"/>
      <c r="I65" s="69"/>
      <c r="J65" s="69"/>
    </row>
    <row r="66" spans="3:10" s="2" customFormat="1" ht="14.25">
      <c r="C66" s="67"/>
      <c r="D66" s="67"/>
      <c r="E66" s="67"/>
      <c r="F66" s="67"/>
      <c r="G66" s="67"/>
      <c r="H66" s="67"/>
      <c r="I66" s="67"/>
      <c r="J66" s="67"/>
    </row>
    <row r="67" spans="3:10" s="2" customFormat="1" ht="14.25">
      <c r="C67" s="67"/>
      <c r="D67" s="67"/>
      <c r="E67" s="67"/>
      <c r="F67" s="67"/>
      <c r="G67" s="67"/>
      <c r="H67" s="67"/>
      <c r="I67" s="67"/>
      <c r="J67" s="67"/>
    </row>
    <row r="68" spans="2:10" s="2" customFormat="1" ht="15">
      <c r="B68" s="68"/>
      <c r="C68" s="67"/>
      <c r="D68" s="67"/>
      <c r="E68" s="67"/>
      <c r="F68" s="67"/>
      <c r="G68" s="67"/>
      <c r="H68" s="67"/>
      <c r="I68" s="67"/>
      <c r="J68" s="67"/>
    </row>
    <row r="69" spans="3:10" s="2" customFormat="1" ht="14.25">
      <c r="C69" s="67"/>
      <c r="D69" s="67"/>
      <c r="E69" s="67"/>
      <c r="F69" s="67"/>
      <c r="G69" s="67"/>
      <c r="H69" s="67"/>
      <c r="I69" s="67"/>
      <c r="J69" s="67"/>
    </row>
    <row r="70" spans="3:10" s="2" customFormat="1" ht="14.25">
      <c r="C70" s="67"/>
      <c r="D70" s="67"/>
      <c r="E70" s="67"/>
      <c r="F70" s="67"/>
      <c r="G70" s="67"/>
      <c r="H70" s="67"/>
      <c r="I70" s="67"/>
      <c r="J70" s="67"/>
    </row>
    <row r="71" spans="3:10" s="2" customFormat="1" ht="14.25">
      <c r="C71" s="67"/>
      <c r="D71" s="67"/>
      <c r="E71" s="67"/>
      <c r="F71" s="67"/>
      <c r="G71" s="67"/>
      <c r="H71" s="67"/>
      <c r="I71" s="67"/>
      <c r="J71" s="67"/>
    </row>
    <row r="72" spans="3:10" s="2" customFormat="1" ht="14.25">
      <c r="C72" s="67"/>
      <c r="D72" s="67"/>
      <c r="E72" s="67"/>
      <c r="F72" s="67"/>
      <c r="G72" s="67"/>
      <c r="H72" s="67"/>
      <c r="I72" s="67"/>
      <c r="J72" s="67"/>
    </row>
    <row r="73" spans="3:10" s="2" customFormat="1" ht="14.25">
      <c r="C73" s="67"/>
      <c r="D73" s="67"/>
      <c r="E73" s="67"/>
      <c r="F73" s="67"/>
      <c r="G73" s="67"/>
      <c r="H73" s="67"/>
      <c r="I73" s="67"/>
      <c r="J73" s="67"/>
    </row>
    <row r="74" spans="3:10" s="2" customFormat="1" ht="14.25">
      <c r="C74" s="67"/>
      <c r="D74" s="67"/>
      <c r="E74" s="67"/>
      <c r="F74" s="67"/>
      <c r="G74" s="67"/>
      <c r="H74" s="67"/>
      <c r="I74" s="67"/>
      <c r="J74" s="67"/>
    </row>
    <row r="75" spans="3:10" s="2" customFormat="1" ht="14.25">
      <c r="C75" s="67"/>
      <c r="D75" s="67"/>
      <c r="E75" s="67"/>
      <c r="F75" s="67"/>
      <c r="G75" s="67"/>
      <c r="H75" s="67"/>
      <c r="I75" s="67"/>
      <c r="J75" s="67"/>
    </row>
    <row r="76" spans="3:10" s="2" customFormat="1" ht="14.25">
      <c r="C76" s="67"/>
      <c r="D76" s="67"/>
      <c r="E76" s="67"/>
      <c r="F76" s="67"/>
      <c r="G76" s="67"/>
      <c r="H76" s="67"/>
      <c r="I76" s="67"/>
      <c r="J76" s="67"/>
    </row>
    <row r="77" spans="3:10" s="2" customFormat="1" ht="14.25">
      <c r="C77" s="67"/>
      <c r="D77" s="67"/>
      <c r="E77" s="67"/>
      <c r="F77" s="67"/>
      <c r="G77" s="67"/>
      <c r="H77" s="67"/>
      <c r="I77" s="67"/>
      <c r="J77" s="67"/>
    </row>
    <row r="78" spans="3:10" s="2" customFormat="1" ht="14.25">
      <c r="C78" s="67"/>
      <c r="D78" s="67"/>
      <c r="E78" s="67"/>
      <c r="F78" s="67"/>
      <c r="G78" s="67"/>
      <c r="H78" s="67"/>
      <c r="I78" s="67"/>
      <c r="J78" s="67"/>
    </row>
    <row r="79" spans="3:10" s="2" customFormat="1" ht="14.25">
      <c r="C79" s="67"/>
      <c r="D79" s="67"/>
      <c r="E79" s="67"/>
      <c r="F79" s="67"/>
      <c r="G79" s="67"/>
      <c r="H79" s="67"/>
      <c r="I79" s="67"/>
      <c r="J79" s="67"/>
    </row>
    <row r="80" spans="3:10" s="2" customFormat="1" ht="14.25">
      <c r="C80" s="67"/>
      <c r="D80" s="67"/>
      <c r="E80" s="67"/>
      <c r="F80" s="67"/>
      <c r="G80" s="67"/>
      <c r="H80" s="67"/>
      <c r="I80" s="67"/>
      <c r="J80" s="67"/>
    </row>
    <row r="81" spans="3:10" s="2" customFormat="1" ht="14.25">
      <c r="C81" s="67"/>
      <c r="D81" s="67"/>
      <c r="E81" s="67"/>
      <c r="F81" s="67"/>
      <c r="G81" s="67"/>
      <c r="H81" s="67"/>
      <c r="I81" s="67"/>
      <c r="J81" s="67"/>
    </row>
    <row r="82" spans="3:10" s="2" customFormat="1" ht="15">
      <c r="C82" s="69"/>
      <c r="D82" s="69"/>
      <c r="E82" s="69"/>
      <c r="F82" s="69"/>
      <c r="G82" s="69"/>
      <c r="H82" s="69"/>
      <c r="I82" s="69"/>
      <c r="J82" s="69"/>
    </row>
    <row r="83" spans="3:10" s="2" customFormat="1" ht="14.25">
      <c r="C83" s="67"/>
      <c r="D83" s="67"/>
      <c r="E83" s="67"/>
      <c r="F83" s="67"/>
      <c r="G83" s="67"/>
      <c r="H83" s="67"/>
      <c r="I83" s="67"/>
      <c r="J83" s="67"/>
    </row>
    <row r="84" spans="3:10" s="2" customFormat="1" ht="14.25">
      <c r="C84" s="67"/>
      <c r="D84" s="67"/>
      <c r="E84" s="67"/>
      <c r="F84" s="67"/>
      <c r="G84" s="67"/>
      <c r="H84" s="67"/>
      <c r="I84" s="67"/>
      <c r="J84" s="67"/>
    </row>
    <row r="85" spans="3:10" s="2" customFormat="1" ht="14.25">
      <c r="C85" s="67"/>
      <c r="D85" s="67"/>
      <c r="E85" s="67"/>
      <c r="F85" s="67"/>
      <c r="G85" s="67"/>
      <c r="H85" s="67"/>
      <c r="I85" s="67"/>
      <c r="J85" s="67"/>
    </row>
    <row r="86" spans="3:10" s="2" customFormat="1" ht="14.25">
      <c r="C86" s="67"/>
      <c r="D86" s="67"/>
      <c r="E86" s="67"/>
      <c r="F86" s="67"/>
      <c r="G86" s="67"/>
      <c r="H86" s="67"/>
      <c r="I86" s="67"/>
      <c r="J86" s="67"/>
    </row>
    <row r="87" spans="3:10" s="2" customFormat="1" ht="14.25">
      <c r="C87" s="67"/>
      <c r="D87" s="67"/>
      <c r="E87" s="67"/>
      <c r="F87" s="67"/>
      <c r="G87" s="67"/>
      <c r="H87" s="67"/>
      <c r="I87" s="67"/>
      <c r="J87" s="67"/>
    </row>
    <row r="88" spans="3:10" s="2" customFormat="1" ht="14.25">
      <c r="C88" s="67"/>
      <c r="D88" s="67"/>
      <c r="E88" s="67"/>
      <c r="F88" s="67"/>
      <c r="G88" s="67"/>
      <c r="H88" s="67"/>
      <c r="I88" s="67"/>
      <c r="J88" s="67"/>
    </row>
    <row r="89" spans="3:10" s="2" customFormat="1" ht="14.25">
      <c r="C89" s="67"/>
      <c r="D89" s="67"/>
      <c r="E89" s="67"/>
      <c r="F89" s="67"/>
      <c r="G89" s="67"/>
      <c r="H89" s="67"/>
      <c r="I89" s="67"/>
      <c r="J89" s="67"/>
    </row>
    <row r="90" spans="3:10" s="2" customFormat="1" ht="14.25">
      <c r="C90" s="67"/>
      <c r="D90" s="67"/>
      <c r="E90" s="67"/>
      <c r="F90" s="67"/>
      <c r="G90" s="67"/>
      <c r="H90" s="67"/>
      <c r="I90" s="67"/>
      <c r="J90" s="67"/>
    </row>
    <row r="91" spans="3:10" s="2" customFormat="1" ht="14.25">
      <c r="C91" s="67"/>
      <c r="D91" s="67"/>
      <c r="E91" s="67"/>
      <c r="F91" s="67"/>
      <c r="G91" s="67"/>
      <c r="H91" s="67"/>
      <c r="I91" s="67"/>
      <c r="J91" s="67"/>
    </row>
    <row r="92" spans="3:10" s="2" customFormat="1" ht="14.25">
      <c r="C92" s="67"/>
      <c r="D92" s="67"/>
      <c r="E92" s="67"/>
      <c r="F92" s="67"/>
      <c r="G92" s="67"/>
      <c r="H92" s="67"/>
      <c r="I92" s="67"/>
      <c r="J92" s="67"/>
    </row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  <row r="830" s="2" customFormat="1" ht="14.25"/>
    <row r="831" s="2" customFormat="1" ht="14.25"/>
    <row r="832" s="2" customFormat="1" ht="14.25"/>
    <row r="833" s="2" customFormat="1" ht="14.25"/>
    <row r="834" s="2" customFormat="1" ht="14.25"/>
    <row r="835" s="2" customFormat="1" ht="14.25"/>
    <row r="836" s="2" customFormat="1" ht="14.25"/>
    <row r="837" s="2" customFormat="1" ht="14.25"/>
    <row r="838" s="2" customFormat="1" ht="14.25"/>
    <row r="839" s="2" customFormat="1" ht="14.25"/>
    <row r="840" s="2" customFormat="1" ht="14.25"/>
    <row r="841" s="2" customFormat="1" ht="14.25"/>
    <row r="842" s="2" customFormat="1" ht="14.25"/>
    <row r="843" s="2" customFormat="1" ht="14.25"/>
    <row r="844" s="2" customFormat="1" ht="14.25"/>
    <row r="845" s="2" customFormat="1" ht="14.25"/>
    <row r="846" s="2" customFormat="1" ht="14.25"/>
    <row r="847" s="2" customFormat="1" ht="14.25"/>
    <row r="848" s="2" customFormat="1" ht="14.25"/>
    <row r="849" s="2" customFormat="1" ht="14.25"/>
    <row r="850" s="2" customFormat="1" ht="14.25"/>
    <row r="851" s="2" customFormat="1" ht="14.25"/>
    <row r="852" s="2" customFormat="1" ht="14.25"/>
    <row r="853" s="2" customFormat="1" ht="14.25"/>
    <row r="854" s="2" customFormat="1" ht="14.25"/>
    <row r="855" s="2" customFormat="1" ht="14.25"/>
    <row r="856" s="2" customFormat="1" ht="14.25"/>
  </sheetData>
  <mergeCells count="15">
    <mergeCell ref="K9:L9"/>
    <mergeCell ref="N9:O9"/>
    <mergeCell ref="C8:D8"/>
    <mergeCell ref="F8:G8"/>
    <mergeCell ref="H8:I8"/>
    <mergeCell ref="K8:L8"/>
    <mergeCell ref="N8:O8"/>
    <mergeCell ref="C9:D9"/>
    <mergeCell ref="F9:G9"/>
    <mergeCell ref="H9:I9"/>
    <mergeCell ref="A1:N1"/>
    <mergeCell ref="A2:N2"/>
    <mergeCell ref="A4:H4"/>
    <mergeCell ref="F7:I7"/>
    <mergeCell ref="K7:L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6"/>
  <sheetViews>
    <sheetView tabSelected="1" zoomScale="75" zoomScaleNormal="75" workbookViewId="0" topLeftCell="A1">
      <selection activeCell="C7" sqref="C7"/>
    </sheetView>
  </sheetViews>
  <sheetFormatPr defaultColWidth="9.00390625" defaultRowHeight="14.25"/>
  <cols>
    <col min="1" max="1" width="2.625" style="0" customWidth="1"/>
    <col min="2" max="2" width="2.75390625" style="0" customWidth="1"/>
    <col min="3" max="3" width="31.375" style="0" customWidth="1"/>
    <col min="4" max="4" width="5.125" style="0" customWidth="1"/>
    <col min="5" max="5" width="11.625" style="0" customWidth="1"/>
    <col min="6" max="7" width="2.375" style="0" customWidth="1"/>
    <col min="8" max="8" width="11.625" style="0" customWidth="1"/>
    <col min="9" max="9" width="2.375" style="0" customWidth="1"/>
  </cols>
  <sheetData>
    <row r="1" spans="1:8" s="63" customFormat="1" ht="20.25">
      <c r="A1" s="133" t="s">
        <v>22</v>
      </c>
      <c r="B1" s="133"/>
      <c r="C1" s="133"/>
      <c r="D1" s="133"/>
      <c r="E1" s="133"/>
      <c r="F1" s="133"/>
      <c r="G1" s="133"/>
      <c r="H1" s="133"/>
    </row>
    <row r="2" spans="1:8" s="63" customFormat="1" ht="14.25">
      <c r="A2" s="134" t="s">
        <v>0</v>
      </c>
      <c r="B2" s="134"/>
      <c r="C2" s="134"/>
      <c r="D2" s="134"/>
      <c r="E2" s="134"/>
      <c r="F2" s="134"/>
      <c r="G2" s="134"/>
      <c r="H2" s="134"/>
    </row>
    <row r="3" spans="3:4" s="63" customFormat="1" ht="14.25">
      <c r="C3" s="12"/>
      <c r="D3" s="12"/>
    </row>
    <row r="4" spans="1:6" s="8" customFormat="1" ht="12">
      <c r="A4" s="25" t="s">
        <v>46</v>
      </c>
      <c r="B4" s="25"/>
      <c r="C4" s="25"/>
      <c r="D4" s="25"/>
      <c r="E4" s="66"/>
      <c r="F4" s="66"/>
    </row>
    <row r="5" spans="1:4" ht="14.25">
      <c r="A5" s="3"/>
      <c r="C5" s="8"/>
      <c r="D5" s="8"/>
    </row>
    <row r="6" s="1" customFormat="1" ht="12.75"/>
    <row r="7" spans="5:9" s="7" customFormat="1" ht="39" customHeight="1">
      <c r="E7" s="136" t="s">
        <v>38</v>
      </c>
      <c r="F7" s="136"/>
      <c r="H7" s="136" t="s">
        <v>39</v>
      </c>
      <c r="I7" s="136"/>
    </row>
    <row r="8" spans="5:9" s="7" customFormat="1" ht="12.75" customHeight="1">
      <c r="E8" s="113">
        <f>CBS!E7</f>
        <v>38260</v>
      </c>
      <c r="F8" s="113"/>
      <c r="G8" s="108"/>
      <c r="H8" s="113">
        <v>37802</v>
      </c>
      <c r="I8" s="113"/>
    </row>
    <row r="9" spans="5:9" s="7" customFormat="1" ht="12">
      <c r="E9" s="139" t="s">
        <v>2</v>
      </c>
      <c r="F9" s="139"/>
      <c r="H9" s="111" t="s">
        <v>2</v>
      </c>
      <c r="I9" s="111"/>
    </row>
    <row r="10" spans="5:8" s="7" customFormat="1" ht="12">
      <c r="E10" s="85"/>
      <c r="F10" s="85"/>
      <c r="G10" s="86"/>
      <c r="H10" s="85"/>
    </row>
    <row r="11" spans="2:8" s="8" customFormat="1" ht="12">
      <c r="B11" s="90"/>
      <c r="C11" s="83"/>
      <c r="D11" s="83"/>
      <c r="E11" s="14"/>
      <c r="F11" s="14"/>
      <c r="G11" s="13"/>
      <c r="H11" s="14"/>
    </row>
    <row r="12" spans="2:8" s="8" customFormat="1" ht="23.25" customHeight="1">
      <c r="B12" s="137" t="s">
        <v>40</v>
      </c>
      <c r="C12" s="138"/>
      <c r="D12" s="89"/>
      <c r="E12" s="14">
        <v>-5486</v>
      </c>
      <c r="F12" s="14"/>
      <c r="G12" s="14"/>
      <c r="H12" s="14">
        <v>-2410</v>
      </c>
    </row>
    <row r="13" spans="3:8" s="8" customFormat="1" ht="12">
      <c r="C13" s="83"/>
      <c r="D13" s="83"/>
      <c r="E13" s="14"/>
      <c r="F13" s="14"/>
      <c r="G13" s="14"/>
      <c r="H13" s="14"/>
    </row>
    <row r="14" spans="3:8" s="8" customFormat="1" ht="12">
      <c r="C14" s="83"/>
      <c r="D14" s="83"/>
      <c r="E14" s="14"/>
      <c r="F14" s="14"/>
      <c r="G14" s="14"/>
      <c r="H14" s="14"/>
    </row>
    <row r="15" spans="2:8" s="8" customFormat="1" ht="23.25" customHeight="1">
      <c r="B15" s="137" t="s">
        <v>41</v>
      </c>
      <c r="C15" s="137"/>
      <c r="D15" s="91"/>
      <c r="E15" s="14">
        <v>87</v>
      </c>
      <c r="F15" s="14"/>
      <c r="G15" s="14"/>
      <c r="H15" s="14">
        <v>1851</v>
      </c>
    </row>
    <row r="16" spans="3:8" s="8" customFormat="1" ht="12">
      <c r="C16" s="83"/>
      <c r="D16" s="83"/>
      <c r="E16" s="14"/>
      <c r="F16" s="14"/>
      <c r="G16" s="14"/>
      <c r="H16" s="14"/>
    </row>
    <row r="17" spans="3:8" s="8" customFormat="1" ht="12">
      <c r="C17" s="83"/>
      <c r="D17" s="83"/>
      <c r="E17" s="14"/>
      <c r="F17" s="14"/>
      <c r="G17" s="14"/>
      <c r="H17" s="14"/>
    </row>
    <row r="18" spans="2:8" s="8" customFormat="1" ht="24.75" customHeight="1">
      <c r="B18" s="137" t="s">
        <v>42</v>
      </c>
      <c r="C18" s="137"/>
      <c r="D18" s="91"/>
      <c r="E18" s="14">
        <v>2412</v>
      </c>
      <c r="F18" s="14"/>
      <c r="G18" s="14"/>
      <c r="H18" s="14">
        <v>-4550</v>
      </c>
    </row>
    <row r="19" spans="2:9" s="8" customFormat="1" ht="12">
      <c r="B19" s="91"/>
      <c r="C19" s="91"/>
      <c r="D19" s="91"/>
      <c r="E19" s="15"/>
      <c r="F19" s="15"/>
      <c r="G19" s="14"/>
      <c r="H19" s="15"/>
      <c r="I19" s="35"/>
    </row>
    <row r="20" spans="3:8" s="8" customFormat="1" ht="12">
      <c r="C20" s="83"/>
      <c r="D20" s="83"/>
      <c r="E20" s="14"/>
      <c r="F20" s="14"/>
      <c r="G20" s="14"/>
      <c r="H20" s="14"/>
    </row>
    <row r="21" spans="3:8" s="8" customFormat="1" ht="12">
      <c r="C21" s="83"/>
      <c r="D21" s="83"/>
      <c r="E21" s="13"/>
      <c r="F21" s="13"/>
      <c r="G21" s="13"/>
      <c r="H21" s="13"/>
    </row>
    <row r="22" spans="2:8" s="8" customFormat="1" ht="12">
      <c r="B22" s="138" t="s">
        <v>43</v>
      </c>
      <c r="C22" s="138"/>
      <c r="D22" s="89"/>
      <c r="E22" s="13">
        <f>SUM(E12:E19)</f>
        <v>-2987</v>
      </c>
      <c r="F22" s="13"/>
      <c r="G22" s="13"/>
      <c r="H22" s="13">
        <f>SUM(H12:H19)</f>
        <v>-5109</v>
      </c>
    </row>
    <row r="23" spans="3:8" s="8" customFormat="1" ht="12">
      <c r="C23" s="83"/>
      <c r="D23" s="83"/>
      <c r="E23" s="13"/>
      <c r="F23" s="13"/>
      <c r="G23" s="13"/>
      <c r="H23" s="13"/>
    </row>
    <row r="24" spans="2:8" s="8" customFormat="1" ht="12">
      <c r="B24" s="138" t="s">
        <v>44</v>
      </c>
      <c r="C24" s="138"/>
      <c r="D24" s="89"/>
      <c r="E24" s="13">
        <v>-12607</v>
      </c>
      <c r="F24" s="13"/>
      <c r="G24" s="13"/>
      <c r="H24" s="13">
        <f>-6957-1</f>
        <v>-6958</v>
      </c>
    </row>
    <row r="25" spans="3:8" s="8" customFormat="1" ht="12">
      <c r="C25" s="83"/>
      <c r="D25" s="83"/>
      <c r="E25" s="13"/>
      <c r="F25" s="13"/>
      <c r="G25" s="13"/>
      <c r="H25" s="13"/>
    </row>
    <row r="26" spans="2:9" s="8" customFormat="1" ht="12.75" thickBot="1">
      <c r="B26" s="137" t="s">
        <v>72</v>
      </c>
      <c r="C26" s="137"/>
      <c r="D26" s="89"/>
      <c r="E26" s="92">
        <f>SUM(E22:E25)</f>
        <v>-15594</v>
      </c>
      <c r="F26" s="92"/>
      <c r="G26" s="13"/>
      <c r="H26" s="92">
        <f>SUM(H22:H25)</f>
        <v>-12067</v>
      </c>
      <c r="I26" s="102"/>
    </row>
    <row r="27" spans="5:8" s="8" customFormat="1" ht="12.75" thickTop="1">
      <c r="E27" s="87"/>
      <c r="F27" s="87"/>
      <c r="G27" s="88"/>
      <c r="H27" s="88"/>
    </row>
    <row r="28" spans="5:6" s="8" customFormat="1" ht="12">
      <c r="E28" s="93"/>
      <c r="F28" s="93"/>
    </row>
    <row r="29" spans="5:6" s="8" customFormat="1" ht="12">
      <c r="E29" s="93"/>
      <c r="F29" s="93"/>
    </row>
    <row r="30" spans="1:13" s="8" customFormat="1" ht="12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s="8" customFormat="1" ht="12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5:6" s="8" customFormat="1" ht="12">
      <c r="E32" s="93"/>
      <c r="F32" s="93"/>
    </row>
    <row r="33" spans="5:6" s="8" customFormat="1" ht="12">
      <c r="E33" s="93"/>
      <c r="F33" s="93"/>
    </row>
    <row r="34" spans="5:6" s="8" customFormat="1" ht="12">
      <c r="E34" s="93"/>
      <c r="F34" s="93"/>
    </row>
    <row r="35" spans="5:6" s="8" customFormat="1" ht="12">
      <c r="E35" s="93"/>
      <c r="F35" s="93"/>
    </row>
    <row r="36" spans="5:6" s="8" customFormat="1" ht="12">
      <c r="E36" s="93"/>
      <c r="F36" s="93"/>
    </row>
    <row r="37" spans="5:6" s="8" customFormat="1" ht="12">
      <c r="E37" s="93"/>
      <c r="F37" s="93"/>
    </row>
    <row r="38" spans="5:6" s="8" customFormat="1" ht="12">
      <c r="E38" s="93"/>
      <c r="F38" s="93"/>
    </row>
    <row r="39" spans="5:6" s="8" customFormat="1" ht="12">
      <c r="E39" s="93"/>
      <c r="F39" s="93"/>
    </row>
    <row r="40" spans="5:6" s="8" customFormat="1" ht="12">
      <c r="E40" s="93"/>
      <c r="F40" s="93"/>
    </row>
    <row r="41" spans="5:6" s="8" customFormat="1" ht="12">
      <c r="E41" s="93"/>
      <c r="F41" s="93"/>
    </row>
    <row r="42" spans="5:6" s="8" customFormat="1" ht="12">
      <c r="E42" s="93"/>
      <c r="F42" s="93"/>
    </row>
    <row r="43" spans="5:6" s="8" customFormat="1" ht="12">
      <c r="E43" s="93"/>
      <c r="F43" s="93"/>
    </row>
    <row r="44" spans="5:6" s="8" customFormat="1" ht="12">
      <c r="E44" s="93"/>
      <c r="F44" s="93"/>
    </row>
    <row r="45" spans="5:6" s="8" customFormat="1" ht="12">
      <c r="E45" s="93"/>
      <c r="F45" s="93"/>
    </row>
    <row r="46" spans="5:6" s="8" customFormat="1" ht="12">
      <c r="E46" s="93"/>
      <c r="F46" s="93"/>
    </row>
    <row r="47" spans="5:6" s="8" customFormat="1" ht="12">
      <c r="E47" s="93"/>
      <c r="F47" s="93"/>
    </row>
    <row r="48" spans="5:6" s="8" customFormat="1" ht="12">
      <c r="E48" s="93"/>
      <c r="F48" s="93"/>
    </row>
    <row r="49" spans="5:6" s="8" customFormat="1" ht="12">
      <c r="E49" s="93"/>
      <c r="F49" s="93"/>
    </row>
    <row r="50" spans="5:6" s="8" customFormat="1" ht="12">
      <c r="E50" s="93"/>
      <c r="F50" s="93"/>
    </row>
    <row r="51" spans="5:6" s="8" customFormat="1" ht="12">
      <c r="E51" s="93"/>
      <c r="F51" s="93"/>
    </row>
    <row r="52" spans="5:6" s="8" customFormat="1" ht="12">
      <c r="E52" s="93"/>
      <c r="F52" s="93"/>
    </row>
    <row r="53" spans="5:6" s="8" customFormat="1" ht="12">
      <c r="E53" s="93"/>
      <c r="F53" s="93"/>
    </row>
    <row r="54" spans="5:6" s="8" customFormat="1" ht="12">
      <c r="E54" s="93"/>
      <c r="F54" s="93"/>
    </row>
    <row r="55" spans="5:6" s="8" customFormat="1" ht="12">
      <c r="E55" s="93"/>
      <c r="F55" s="93"/>
    </row>
    <row r="56" spans="5:6" s="8" customFormat="1" ht="12">
      <c r="E56" s="93"/>
      <c r="F56" s="93"/>
    </row>
    <row r="57" spans="5:6" s="8" customFormat="1" ht="12">
      <c r="E57" s="93"/>
      <c r="F57" s="93"/>
    </row>
    <row r="58" spans="5:6" s="8" customFormat="1" ht="12">
      <c r="E58" s="93"/>
      <c r="F58" s="93"/>
    </row>
    <row r="59" spans="5:6" s="8" customFormat="1" ht="12">
      <c r="E59" s="93"/>
      <c r="F59" s="93"/>
    </row>
    <row r="60" spans="5:6" s="8" customFormat="1" ht="12">
      <c r="E60" s="93"/>
      <c r="F60" s="93"/>
    </row>
    <row r="61" spans="5:6" s="8" customFormat="1" ht="12">
      <c r="E61" s="93"/>
      <c r="F61" s="93"/>
    </row>
    <row r="62" spans="5:6" s="8" customFormat="1" ht="12">
      <c r="E62" s="93"/>
      <c r="F62" s="93"/>
    </row>
    <row r="63" spans="5:6" s="8" customFormat="1" ht="12">
      <c r="E63" s="93"/>
      <c r="F63" s="93"/>
    </row>
    <row r="64" spans="5:6" s="8" customFormat="1" ht="12">
      <c r="E64" s="93"/>
      <c r="F64" s="93"/>
    </row>
    <row r="65" spans="5:6" s="8" customFormat="1" ht="12">
      <c r="E65" s="93"/>
      <c r="F65" s="93"/>
    </row>
    <row r="66" spans="5:6" s="8" customFormat="1" ht="12">
      <c r="E66" s="93"/>
      <c r="F66" s="93"/>
    </row>
    <row r="67" spans="5:6" s="8" customFormat="1" ht="12">
      <c r="E67" s="93"/>
      <c r="F67" s="93"/>
    </row>
    <row r="68" spans="5:6" s="8" customFormat="1" ht="12">
      <c r="E68" s="93"/>
      <c r="F68" s="93"/>
    </row>
    <row r="69" spans="5:6" s="8" customFormat="1" ht="12">
      <c r="E69" s="93"/>
      <c r="F69" s="93"/>
    </row>
    <row r="70" spans="5:6" s="8" customFormat="1" ht="12">
      <c r="E70" s="93"/>
      <c r="F70" s="93"/>
    </row>
    <row r="71" spans="5:6" s="8" customFormat="1" ht="12">
      <c r="E71" s="93"/>
      <c r="F71" s="93"/>
    </row>
    <row r="72" spans="5:6" s="8" customFormat="1" ht="12">
      <c r="E72" s="93"/>
      <c r="F72" s="93"/>
    </row>
    <row r="73" spans="5:6" s="8" customFormat="1" ht="12">
      <c r="E73" s="93"/>
      <c r="F73" s="93"/>
    </row>
    <row r="74" spans="5:6" s="8" customFormat="1" ht="12">
      <c r="E74" s="93"/>
      <c r="F74" s="93"/>
    </row>
    <row r="75" spans="5:6" s="8" customFormat="1" ht="12">
      <c r="E75" s="93"/>
      <c r="F75" s="93"/>
    </row>
    <row r="76" spans="5:6" s="8" customFormat="1" ht="12">
      <c r="E76" s="93"/>
      <c r="F76" s="93"/>
    </row>
    <row r="77" spans="5:6" s="8" customFormat="1" ht="12">
      <c r="E77" s="93"/>
      <c r="F77" s="93"/>
    </row>
    <row r="78" spans="5:6" s="8" customFormat="1" ht="12">
      <c r="E78" s="93"/>
      <c r="F78" s="93"/>
    </row>
    <row r="79" spans="5:6" s="8" customFormat="1" ht="12">
      <c r="E79" s="93"/>
      <c r="F79" s="93"/>
    </row>
    <row r="80" spans="5:6" s="8" customFormat="1" ht="12">
      <c r="E80" s="93"/>
      <c r="F80" s="93"/>
    </row>
    <row r="81" spans="5:6" s="8" customFormat="1" ht="12">
      <c r="E81" s="93"/>
      <c r="F81" s="93"/>
    </row>
    <row r="82" spans="5:6" s="8" customFormat="1" ht="12">
      <c r="E82" s="93"/>
      <c r="F82" s="93"/>
    </row>
    <row r="83" spans="5:6" s="8" customFormat="1" ht="12">
      <c r="E83" s="93"/>
      <c r="F83" s="93"/>
    </row>
    <row r="84" spans="5:6" s="8" customFormat="1" ht="12">
      <c r="E84" s="93"/>
      <c r="F84" s="93"/>
    </row>
    <row r="85" spans="5:6" s="8" customFormat="1" ht="12">
      <c r="E85" s="93"/>
      <c r="F85" s="93"/>
    </row>
    <row r="86" spans="5:6" s="8" customFormat="1" ht="12">
      <c r="E86" s="93"/>
      <c r="F86" s="93"/>
    </row>
    <row r="87" spans="5:6" s="8" customFormat="1" ht="12">
      <c r="E87" s="93"/>
      <c r="F87" s="93"/>
    </row>
    <row r="88" spans="5:6" s="8" customFormat="1" ht="12">
      <c r="E88" s="93"/>
      <c r="F88" s="93"/>
    </row>
    <row r="89" spans="5:6" s="8" customFormat="1" ht="12">
      <c r="E89" s="93"/>
      <c r="F89" s="93"/>
    </row>
    <row r="90" spans="5:6" s="8" customFormat="1" ht="12">
      <c r="E90" s="93"/>
      <c r="F90" s="93"/>
    </row>
    <row r="91" spans="5:6" s="8" customFormat="1" ht="12">
      <c r="E91" s="93"/>
      <c r="F91" s="93"/>
    </row>
    <row r="92" spans="5:6" s="8" customFormat="1" ht="12">
      <c r="E92" s="93"/>
      <c r="F92" s="93"/>
    </row>
    <row r="93" spans="5:6" s="8" customFormat="1" ht="12">
      <c r="E93" s="93"/>
      <c r="F93" s="93"/>
    </row>
    <row r="94" spans="5:6" s="8" customFormat="1" ht="12">
      <c r="E94" s="93"/>
      <c r="F94" s="93"/>
    </row>
    <row r="95" spans="5:6" s="8" customFormat="1" ht="12">
      <c r="E95" s="93"/>
      <c r="F95" s="93"/>
    </row>
    <row r="96" spans="5:6" s="8" customFormat="1" ht="12">
      <c r="E96" s="93"/>
      <c r="F96" s="93"/>
    </row>
    <row r="97" spans="5:6" s="8" customFormat="1" ht="12">
      <c r="E97" s="93"/>
      <c r="F97" s="93"/>
    </row>
    <row r="98" spans="5:6" s="8" customFormat="1" ht="12">
      <c r="E98" s="93"/>
      <c r="F98" s="93"/>
    </row>
    <row r="99" spans="5:6" s="8" customFormat="1" ht="12">
      <c r="E99" s="93"/>
      <c r="F99" s="93"/>
    </row>
    <row r="100" spans="5:6" s="8" customFormat="1" ht="12">
      <c r="E100" s="93"/>
      <c r="F100" s="93"/>
    </row>
    <row r="101" spans="5:6" s="8" customFormat="1" ht="12">
      <c r="E101" s="93"/>
      <c r="F101" s="93"/>
    </row>
    <row r="102" spans="5:6" s="8" customFormat="1" ht="12">
      <c r="E102" s="93"/>
      <c r="F102" s="93"/>
    </row>
    <row r="103" spans="5:6" s="8" customFormat="1" ht="12">
      <c r="E103" s="93"/>
      <c r="F103" s="93"/>
    </row>
    <row r="104" spans="5:6" s="8" customFormat="1" ht="12">
      <c r="E104" s="93"/>
      <c r="F104" s="93"/>
    </row>
    <row r="105" spans="5:6" s="8" customFormat="1" ht="12">
      <c r="E105" s="93"/>
      <c r="F105" s="93"/>
    </row>
    <row r="106" spans="5:6" s="8" customFormat="1" ht="12">
      <c r="E106" s="93"/>
      <c r="F106" s="93"/>
    </row>
    <row r="107" spans="5:6" s="8" customFormat="1" ht="12">
      <c r="E107" s="93"/>
      <c r="F107" s="93"/>
    </row>
    <row r="108" spans="5:6" s="8" customFormat="1" ht="12">
      <c r="E108" s="93"/>
      <c r="F108" s="93"/>
    </row>
    <row r="109" spans="5:6" s="8" customFormat="1" ht="12">
      <c r="E109" s="93"/>
      <c r="F109" s="93"/>
    </row>
    <row r="110" spans="5:6" s="8" customFormat="1" ht="12">
      <c r="E110" s="93"/>
      <c r="F110" s="93"/>
    </row>
    <row r="111" spans="5:6" s="8" customFormat="1" ht="12">
      <c r="E111" s="93"/>
      <c r="F111" s="93"/>
    </row>
    <row r="112" spans="5:6" s="8" customFormat="1" ht="12">
      <c r="E112" s="93"/>
      <c r="F112" s="93"/>
    </row>
    <row r="113" spans="5:6" s="8" customFormat="1" ht="12">
      <c r="E113" s="93"/>
      <c r="F113" s="93"/>
    </row>
    <row r="114" spans="5:6" s="8" customFormat="1" ht="12">
      <c r="E114" s="93"/>
      <c r="F114" s="93"/>
    </row>
    <row r="115" spans="5:6" s="8" customFormat="1" ht="12">
      <c r="E115" s="93"/>
      <c r="F115" s="93"/>
    </row>
    <row r="116" spans="5:6" s="8" customFormat="1" ht="12">
      <c r="E116" s="93"/>
      <c r="F116" s="93"/>
    </row>
    <row r="117" spans="5:6" s="8" customFormat="1" ht="12">
      <c r="E117" s="93"/>
      <c r="F117" s="93"/>
    </row>
    <row r="118" spans="5:6" s="8" customFormat="1" ht="12">
      <c r="E118" s="93"/>
      <c r="F118" s="93"/>
    </row>
    <row r="119" spans="5:6" s="8" customFormat="1" ht="12">
      <c r="E119" s="93"/>
      <c r="F119" s="93"/>
    </row>
    <row r="120" spans="5:6" s="8" customFormat="1" ht="12">
      <c r="E120" s="93"/>
      <c r="F120" s="93"/>
    </row>
    <row r="121" spans="5:6" s="8" customFormat="1" ht="12">
      <c r="E121" s="93"/>
      <c r="F121" s="93"/>
    </row>
    <row r="122" spans="5:6" s="8" customFormat="1" ht="12">
      <c r="E122" s="93"/>
      <c r="F122" s="93"/>
    </row>
    <row r="123" spans="5:6" s="8" customFormat="1" ht="12">
      <c r="E123" s="93"/>
      <c r="F123" s="93"/>
    </row>
    <row r="124" spans="5:6" s="8" customFormat="1" ht="12">
      <c r="E124" s="93"/>
      <c r="F124" s="93"/>
    </row>
    <row r="125" spans="5:6" s="8" customFormat="1" ht="12">
      <c r="E125" s="93"/>
      <c r="F125" s="93"/>
    </row>
    <row r="126" spans="5:6" s="8" customFormat="1" ht="12">
      <c r="E126" s="93"/>
      <c r="F126" s="93"/>
    </row>
    <row r="127" spans="5:6" s="8" customFormat="1" ht="12">
      <c r="E127" s="93"/>
      <c r="F127" s="93"/>
    </row>
    <row r="128" spans="5:6" s="8" customFormat="1" ht="12">
      <c r="E128" s="93"/>
      <c r="F128" s="93"/>
    </row>
    <row r="129" spans="5:6" s="8" customFormat="1" ht="12">
      <c r="E129" s="93"/>
      <c r="F129" s="93"/>
    </row>
    <row r="130" spans="5:6" s="8" customFormat="1" ht="12">
      <c r="E130" s="93"/>
      <c r="F130" s="93"/>
    </row>
    <row r="131" spans="5:6" s="8" customFormat="1" ht="12">
      <c r="E131" s="93"/>
      <c r="F131" s="93"/>
    </row>
    <row r="132" spans="5:6" s="8" customFormat="1" ht="12">
      <c r="E132" s="93"/>
      <c r="F132" s="93"/>
    </row>
    <row r="133" spans="5:6" s="8" customFormat="1" ht="12">
      <c r="E133" s="93"/>
      <c r="F133" s="93"/>
    </row>
    <row r="134" spans="5:6" s="8" customFormat="1" ht="12">
      <c r="E134" s="93"/>
      <c r="F134" s="93"/>
    </row>
    <row r="135" spans="5:6" s="8" customFormat="1" ht="12">
      <c r="E135" s="93"/>
      <c r="F135" s="93"/>
    </row>
    <row r="136" spans="5:6" s="8" customFormat="1" ht="12">
      <c r="E136" s="93"/>
      <c r="F136" s="93"/>
    </row>
    <row r="137" spans="5:6" s="8" customFormat="1" ht="12">
      <c r="E137" s="93"/>
      <c r="F137" s="93"/>
    </row>
    <row r="138" spans="5:6" s="8" customFormat="1" ht="12">
      <c r="E138" s="93"/>
      <c r="F138" s="93"/>
    </row>
    <row r="139" spans="5:6" s="8" customFormat="1" ht="12">
      <c r="E139" s="93"/>
      <c r="F139" s="93"/>
    </row>
    <row r="140" spans="5:6" s="8" customFormat="1" ht="12">
      <c r="E140" s="93"/>
      <c r="F140" s="93"/>
    </row>
    <row r="141" spans="5:6" s="8" customFormat="1" ht="12">
      <c r="E141" s="93"/>
      <c r="F141" s="93"/>
    </row>
    <row r="142" spans="5:6" s="8" customFormat="1" ht="12">
      <c r="E142" s="93"/>
      <c r="F142" s="93"/>
    </row>
    <row r="143" spans="5:6" s="8" customFormat="1" ht="12">
      <c r="E143" s="93"/>
      <c r="F143" s="93"/>
    </row>
    <row r="144" spans="5:6" s="8" customFormat="1" ht="12">
      <c r="E144" s="93"/>
      <c r="F144" s="93"/>
    </row>
    <row r="145" spans="5:6" s="8" customFormat="1" ht="12">
      <c r="E145" s="93"/>
      <c r="F145" s="93"/>
    </row>
    <row r="146" spans="5:6" s="8" customFormat="1" ht="12">
      <c r="E146" s="93"/>
      <c r="F146" s="93"/>
    </row>
    <row r="147" spans="5:6" s="8" customFormat="1" ht="12">
      <c r="E147" s="93"/>
      <c r="F147" s="93"/>
    </row>
    <row r="148" spans="5:6" s="8" customFormat="1" ht="12">
      <c r="E148" s="93"/>
      <c r="F148" s="93"/>
    </row>
    <row r="149" spans="5:6" s="8" customFormat="1" ht="12">
      <c r="E149" s="93"/>
      <c r="F149" s="93"/>
    </row>
    <row r="150" spans="5:6" s="8" customFormat="1" ht="12">
      <c r="E150" s="93"/>
      <c r="F150" s="93"/>
    </row>
    <row r="151" spans="5:6" s="8" customFormat="1" ht="12">
      <c r="E151" s="93"/>
      <c r="F151" s="93"/>
    </row>
    <row r="152" spans="5:6" s="8" customFormat="1" ht="12">
      <c r="E152" s="93"/>
      <c r="F152" s="93"/>
    </row>
    <row r="153" spans="5:6" s="8" customFormat="1" ht="12">
      <c r="E153" s="93"/>
      <c r="F153" s="93"/>
    </row>
    <row r="154" spans="5:6" s="8" customFormat="1" ht="12">
      <c r="E154" s="93"/>
      <c r="F154" s="93"/>
    </row>
    <row r="155" spans="5:6" s="8" customFormat="1" ht="12">
      <c r="E155" s="93"/>
      <c r="F155" s="93"/>
    </row>
    <row r="156" spans="5:6" s="8" customFormat="1" ht="12">
      <c r="E156" s="93"/>
      <c r="F156" s="93"/>
    </row>
    <row r="157" spans="5:6" s="8" customFormat="1" ht="12">
      <c r="E157" s="93"/>
      <c r="F157" s="93"/>
    </row>
    <row r="158" spans="5:6" s="8" customFormat="1" ht="12">
      <c r="E158" s="93"/>
      <c r="F158" s="93"/>
    </row>
    <row r="159" spans="5:6" s="8" customFormat="1" ht="12">
      <c r="E159" s="93"/>
      <c r="F159" s="93"/>
    </row>
    <row r="160" spans="5:6" s="8" customFormat="1" ht="12">
      <c r="E160" s="93"/>
      <c r="F160" s="93"/>
    </row>
    <row r="161" spans="5:6" s="8" customFormat="1" ht="12">
      <c r="E161" s="93"/>
      <c r="F161" s="93"/>
    </row>
    <row r="162" spans="5:6" s="8" customFormat="1" ht="12">
      <c r="E162" s="93"/>
      <c r="F162" s="93"/>
    </row>
    <row r="163" spans="5:6" s="8" customFormat="1" ht="12">
      <c r="E163" s="93"/>
      <c r="F163" s="93"/>
    </row>
    <row r="164" spans="5:6" s="8" customFormat="1" ht="12">
      <c r="E164" s="93"/>
      <c r="F164" s="93"/>
    </row>
    <row r="165" spans="5:6" s="8" customFormat="1" ht="12">
      <c r="E165" s="93"/>
      <c r="F165" s="93"/>
    </row>
    <row r="166" spans="5:6" s="8" customFormat="1" ht="12">
      <c r="E166" s="93"/>
      <c r="F166" s="93"/>
    </row>
    <row r="167" spans="5:6" s="8" customFormat="1" ht="12">
      <c r="E167" s="93"/>
      <c r="F167" s="93"/>
    </row>
    <row r="168" spans="5:6" s="8" customFormat="1" ht="12">
      <c r="E168" s="93"/>
      <c r="F168" s="93"/>
    </row>
    <row r="169" spans="5:6" s="8" customFormat="1" ht="12">
      <c r="E169" s="93"/>
      <c r="F169" s="93"/>
    </row>
    <row r="170" spans="5:6" s="8" customFormat="1" ht="12">
      <c r="E170" s="93"/>
      <c r="F170" s="93"/>
    </row>
    <row r="171" spans="5:6" s="8" customFormat="1" ht="12">
      <c r="E171" s="93"/>
      <c r="F171" s="93"/>
    </row>
    <row r="172" spans="5:6" s="8" customFormat="1" ht="12">
      <c r="E172" s="93"/>
      <c r="F172" s="93"/>
    </row>
    <row r="173" spans="5:6" s="8" customFormat="1" ht="12">
      <c r="E173" s="93"/>
      <c r="F173" s="93"/>
    </row>
    <row r="174" spans="5:6" s="8" customFormat="1" ht="12">
      <c r="E174" s="93"/>
      <c r="F174" s="93"/>
    </row>
    <row r="175" spans="5:6" s="8" customFormat="1" ht="12">
      <c r="E175" s="93"/>
      <c r="F175" s="93"/>
    </row>
    <row r="176" spans="5:6" s="8" customFormat="1" ht="12">
      <c r="E176" s="93"/>
      <c r="F176" s="93"/>
    </row>
    <row r="177" spans="5:6" s="8" customFormat="1" ht="12">
      <c r="E177" s="93"/>
      <c r="F177" s="93"/>
    </row>
    <row r="178" spans="5:6" s="8" customFormat="1" ht="12">
      <c r="E178" s="93"/>
      <c r="F178" s="93"/>
    </row>
    <row r="179" spans="5:6" s="8" customFormat="1" ht="12">
      <c r="E179" s="93"/>
      <c r="F179" s="93"/>
    </row>
    <row r="180" spans="5:6" s="8" customFormat="1" ht="12">
      <c r="E180" s="93"/>
      <c r="F180" s="93"/>
    </row>
    <row r="181" spans="5:6" s="8" customFormat="1" ht="12">
      <c r="E181" s="93"/>
      <c r="F181" s="93"/>
    </row>
    <row r="182" spans="5:6" s="8" customFormat="1" ht="12">
      <c r="E182" s="93"/>
      <c r="F182" s="93"/>
    </row>
    <row r="183" spans="5:6" s="8" customFormat="1" ht="12">
      <c r="E183" s="93"/>
      <c r="F183" s="93"/>
    </row>
    <row r="184" spans="5:6" s="8" customFormat="1" ht="12">
      <c r="E184" s="93"/>
      <c r="F184" s="93"/>
    </row>
    <row r="185" spans="5:6" s="8" customFormat="1" ht="12">
      <c r="E185" s="93"/>
      <c r="F185" s="93"/>
    </row>
    <row r="186" spans="5:6" s="8" customFormat="1" ht="12">
      <c r="E186" s="93"/>
      <c r="F186" s="93"/>
    </row>
    <row r="187" spans="5:6" s="8" customFormat="1" ht="12">
      <c r="E187" s="93"/>
      <c r="F187" s="93"/>
    </row>
    <row r="188" spans="5:6" s="8" customFormat="1" ht="12">
      <c r="E188" s="93"/>
      <c r="F188" s="93"/>
    </row>
    <row r="189" spans="5:6" s="8" customFormat="1" ht="12">
      <c r="E189" s="93"/>
      <c r="F189" s="93"/>
    </row>
    <row r="190" spans="5:6" s="8" customFormat="1" ht="12">
      <c r="E190" s="93"/>
      <c r="F190" s="93"/>
    </row>
    <row r="191" spans="5:6" s="8" customFormat="1" ht="12">
      <c r="E191" s="93"/>
      <c r="F191" s="93"/>
    </row>
    <row r="192" spans="5:6" s="8" customFormat="1" ht="12">
      <c r="E192" s="93"/>
      <c r="F192" s="93"/>
    </row>
    <row r="193" spans="5:6" s="8" customFormat="1" ht="12">
      <c r="E193" s="93"/>
      <c r="F193" s="93"/>
    </row>
    <row r="194" spans="5:6" s="8" customFormat="1" ht="12">
      <c r="E194" s="93"/>
      <c r="F194" s="93"/>
    </row>
    <row r="195" spans="5:6" s="8" customFormat="1" ht="12">
      <c r="E195" s="93"/>
      <c r="F195" s="93"/>
    </row>
    <row r="196" spans="5:6" s="8" customFormat="1" ht="12">
      <c r="E196" s="93"/>
      <c r="F196" s="93"/>
    </row>
    <row r="197" spans="5:6" s="8" customFormat="1" ht="12">
      <c r="E197" s="93"/>
      <c r="F197" s="93"/>
    </row>
    <row r="198" spans="5:6" s="8" customFormat="1" ht="12">
      <c r="E198" s="93"/>
      <c r="F198" s="93"/>
    </row>
    <row r="199" spans="5:6" s="8" customFormat="1" ht="12">
      <c r="E199" s="93"/>
      <c r="F199" s="93"/>
    </row>
    <row r="200" spans="5:6" s="8" customFormat="1" ht="12">
      <c r="E200" s="93"/>
      <c r="F200" s="93"/>
    </row>
    <row r="201" spans="5:6" s="8" customFormat="1" ht="12">
      <c r="E201" s="93"/>
      <c r="F201" s="93"/>
    </row>
    <row r="202" spans="5:6" s="8" customFormat="1" ht="12">
      <c r="E202" s="93"/>
      <c r="F202" s="93"/>
    </row>
    <row r="203" spans="5:6" s="8" customFormat="1" ht="12">
      <c r="E203" s="93"/>
      <c r="F203" s="93"/>
    </row>
    <row r="204" spans="5:6" s="8" customFormat="1" ht="12">
      <c r="E204" s="93"/>
      <c r="F204" s="93"/>
    </row>
    <row r="205" spans="5:6" s="8" customFormat="1" ht="12">
      <c r="E205" s="93"/>
      <c r="F205" s="93"/>
    </row>
    <row r="206" spans="5:6" s="8" customFormat="1" ht="12">
      <c r="E206" s="93"/>
      <c r="F206" s="93"/>
    </row>
    <row r="207" spans="5:6" s="8" customFormat="1" ht="12">
      <c r="E207" s="93"/>
      <c r="F207" s="93"/>
    </row>
    <row r="208" spans="5:6" s="8" customFormat="1" ht="12">
      <c r="E208" s="93"/>
      <c r="F208" s="93"/>
    </row>
    <row r="209" spans="5:6" s="8" customFormat="1" ht="12">
      <c r="E209" s="93"/>
      <c r="F209" s="93"/>
    </row>
    <row r="210" spans="5:6" s="8" customFormat="1" ht="12">
      <c r="E210" s="93"/>
      <c r="F210" s="93"/>
    </row>
    <row r="211" spans="5:6" s="8" customFormat="1" ht="12">
      <c r="E211" s="93"/>
      <c r="F211" s="93"/>
    </row>
    <row r="212" spans="5:6" s="8" customFormat="1" ht="12">
      <c r="E212" s="93"/>
      <c r="F212" s="93"/>
    </row>
    <row r="213" spans="5:6" s="8" customFormat="1" ht="12">
      <c r="E213" s="93"/>
      <c r="F213" s="93"/>
    </row>
    <row r="214" spans="5:6" s="8" customFormat="1" ht="12">
      <c r="E214" s="93"/>
      <c r="F214" s="93"/>
    </row>
    <row r="215" spans="5:6" s="8" customFormat="1" ht="12">
      <c r="E215" s="93"/>
      <c r="F215" s="93"/>
    </row>
    <row r="216" spans="5:6" s="8" customFormat="1" ht="12">
      <c r="E216" s="93"/>
      <c r="F216" s="93"/>
    </row>
    <row r="217" spans="5:6" s="8" customFormat="1" ht="12">
      <c r="E217" s="93"/>
      <c r="F217" s="93"/>
    </row>
    <row r="218" spans="5:6" s="8" customFormat="1" ht="12">
      <c r="E218" s="93"/>
      <c r="F218" s="93"/>
    </row>
    <row r="219" spans="5:6" s="8" customFormat="1" ht="12">
      <c r="E219" s="93"/>
      <c r="F219" s="93"/>
    </row>
    <row r="220" spans="5:6" s="8" customFormat="1" ht="12">
      <c r="E220" s="93"/>
      <c r="F220" s="93"/>
    </row>
    <row r="221" spans="5:6" s="8" customFormat="1" ht="12">
      <c r="E221" s="93"/>
      <c r="F221" s="93"/>
    </row>
    <row r="222" spans="5:6" s="8" customFormat="1" ht="12">
      <c r="E222" s="93"/>
      <c r="F222" s="93"/>
    </row>
    <row r="223" spans="5:6" s="8" customFormat="1" ht="12">
      <c r="E223" s="93"/>
      <c r="F223" s="93"/>
    </row>
    <row r="224" spans="5:6" s="8" customFormat="1" ht="12">
      <c r="E224" s="93"/>
      <c r="F224" s="93"/>
    </row>
    <row r="225" spans="5:6" s="8" customFormat="1" ht="12">
      <c r="E225" s="93"/>
      <c r="F225" s="93"/>
    </row>
    <row r="226" spans="5:6" s="8" customFormat="1" ht="12">
      <c r="E226" s="93"/>
      <c r="F226" s="93"/>
    </row>
    <row r="227" spans="5:6" s="8" customFormat="1" ht="12">
      <c r="E227" s="93"/>
      <c r="F227" s="93"/>
    </row>
    <row r="228" spans="5:6" s="8" customFormat="1" ht="12">
      <c r="E228" s="93"/>
      <c r="F228" s="93"/>
    </row>
    <row r="229" spans="5:6" s="8" customFormat="1" ht="12">
      <c r="E229" s="93"/>
      <c r="F229" s="93"/>
    </row>
    <row r="230" spans="5:6" s="8" customFormat="1" ht="12">
      <c r="E230" s="93"/>
      <c r="F230" s="93"/>
    </row>
    <row r="231" spans="5:6" s="8" customFormat="1" ht="12">
      <c r="E231" s="93"/>
      <c r="F231" s="93"/>
    </row>
    <row r="232" spans="5:6" s="8" customFormat="1" ht="12">
      <c r="E232" s="93"/>
      <c r="F232" s="93"/>
    </row>
    <row r="233" spans="5:6" s="8" customFormat="1" ht="12">
      <c r="E233" s="93"/>
      <c r="F233" s="93"/>
    </row>
    <row r="234" spans="5:6" s="8" customFormat="1" ht="12">
      <c r="E234" s="93"/>
      <c r="F234" s="93"/>
    </row>
    <row r="235" spans="5:6" s="8" customFormat="1" ht="12">
      <c r="E235" s="93"/>
      <c r="F235" s="93"/>
    </row>
    <row r="236" spans="5:6" s="8" customFormat="1" ht="12">
      <c r="E236" s="93"/>
      <c r="F236" s="93"/>
    </row>
    <row r="237" spans="5:6" s="8" customFormat="1" ht="12">
      <c r="E237" s="93"/>
      <c r="F237" s="93"/>
    </row>
    <row r="238" spans="5:6" s="8" customFormat="1" ht="12">
      <c r="E238" s="93"/>
      <c r="F238" s="93"/>
    </row>
    <row r="239" spans="5:6" s="8" customFormat="1" ht="12">
      <c r="E239" s="93"/>
      <c r="F239" s="93"/>
    </row>
    <row r="240" spans="5:6" s="8" customFormat="1" ht="12">
      <c r="E240" s="93"/>
      <c r="F240" s="93"/>
    </row>
    <row r="241" spans="5:6" s="8" customFormat="1" ht="12">
      <c r="E241" s="93"/>
      <c r="F241" s="93"/>
    </row>
    <row r="242" spans="5:6" s="8" customFormat="1" ht="12">
      <c r="E242" s="93"/>
      <c r="F242" s="93"/>
    </row>
    <row r="243" spans="5:6" s="8" customFormat="1" ht="12">
      <c r="E243" s="93"/>
      <c r="F243" s="93"/>
    </row>
    <row r="244" spans="5:6" s="8" customFormat="1" ht="12">
      <c r="E244" s="93"/>
      <c r="F244" s="93"/>
    </row>
    <row r="245" spans="5:6" s="8" customFormat="1" ht="12">
      <c r="E245" s="93"/>
      <c r="F245" s="93"/>
    </row>
    <row r="246" spans="5:6" s="8" customFormat="1" ht="12">
      <c r="E246" s="93"/>
      <c r="F246" s="93"/>
    </row>
    <row r="247" spans="5:6" s="8" customFormat="1" ht="12">
      <c r="E247" s="93"/>
      <c r="F247" s="93"/>
    </row>
    <row r="248" spans="5:6" s="8" customFormat="1" ht="12">
      <c r="E248" s="93"/>
      <c r="F248" s="93"/>
    </row>
    <row r="249" spans="5:6" s="8" customFormat="1" ht="12">
      <c r="E249" s="93"/>
      <c r="F249" s="93"/>
    </row>
    <row r="250" spans="5:6" s="8" customFormat="1" ht="12">
      <c r="E250" s="93"/>
      <c r="F250" s="93"/>
    </row>
    <row r="251" spans="5:6" s="8" customFormat="1" ht="12">
      <c r="E251" s="93"/>
      <c r="F251" s="93"/>
    </row>
    <row r="252" spans="5:6" s="8" customFormat="1" ht="12">
      <c r="E252" s="93"/>
      <c r="F252" s="93"/>
    </row>
    <row r="253" spans="5:6" s="8" customFormat="1" ht="12">
      <c r="E253" s="93"/>
      <c r="F253" s="93"/>
    </row>
    <row r="254" spans="5:6" s="8" customFormat="1" ht="12">
      <c r="E254" s="93"/>
      <c r="F254" s="93"/>
    </row>
    <row r="255" spans="5:6" s="8" customFormat="1" ht="12">
      <c r="E255" s="93"/>
      <c r="F255" s="93"/>
    </row>
    <row r="256" spans="5:6" s="8" customFormat="1" ht="12">
      <c r="E256" s="93"/>
      <c r="F256" s="93"/>
    </row>
    <row r="257" spans="5:6" s="8" customFormat="1" ht="12">
      <c r="E257" s="93"/>
      <c r="F257" s="93"/>
    </row>
    <row r="258" spans="5:6" s="8" customFormat="1" ht="12">
      <c r="E258" s="93"/>
      <c r="F258" s="93"/>
    </row>
    <row r="259" spans="5:6" s="8" customFormat="1" ht="12">
      <c r="E259" s="93"/>
      <c r="F259" s="93"/>
    </row>
    <row r="260" spans="5:6" s="8" customFormat="1" ht="12">
      <c r="E260" s="93"/>
      <c r="F260" s="93"/>
    </row>
    <row r="261" spans="5:6" s="8" customFormat="1" ht="12">
      <c r="E261" s="93"/>
      <c r="F261" s="93"/>
    </row>
    <row r="262" spans="5:6" s="8" customFormat="1" ht="12">
      <c r="E262" s="93"/>
      <c r="F262" s="93"/>
    </row>
    <row r="263" spans="5:6" s="8" customFormat="1" ht="12">
      <c r="E263" s="93"/>
      <c r="F263" s="93"/>
    </row>
    <row r="264" spans="5:6" s="8" customFormat="1" ht="12">
      <c r="E264" s="93"/>
      <c r="F264" s="93"/>
    </row>
    <row r="265" spans="5:6" s="8" customFormat="1" ht="12">
      <c r="E265" s="93"/>
      <c r="F265" s="93"/>
    </row>
    <row r="266" spans="5:6" s="8" customFormat="1" ht="12">
      <c r="E266" s="93"/>
      <c r="F266" s="93"/>
    </row>
    <row r="267" spans="5:6" s="8" customFormat="1" ht="12">
      <c r="E267" s="93"/>
      <c r="F267" s="93"/>
    </row>
    <row r="268" spans="5:6" s="8" customFormat="1" ht="12">
      <c r="E268" s="93"/>
      <c r="F268" s="93"/>
    </row>
    <row r="269" spans="5:6" s="8" customFormat="1" ht="12">
      <c r="E269" s="93"/>
      <c r="F269" s="93"/>
    </row>
    <row r="270" spans="5:6" s="8" customFormat="1" ht="12">
      <c r="E270" s="93"/>
      <c r="F270" s="93"/>
    </row>
    <row r="271" spans="5:6" s="8" customFormat="1" ht="12">
      <c r="E271" s="93"/>
      <c r="F271" s="93"/>
    </row>
    <row r="272" spans="5:6" s="8" customFormat="1" ht="12">
      <c r="E272" s="93"/>
      <c r="F272" s="93"/>
    </row>
    <row r="273" spans="5:6" s="8" customFormat="1" ht="12">
      <c r="E273" s="93"/>
      <c r="F273" s="93"/>
    </row>
    <row r="274" spans="5:6" s="8" customFormat="1" ht="12">
      <c r="E274" s="93"/>
      <c r="F274" s="93"/>
    </row>
    <row r="275" spans="5:6" s="8" customFormat="1" ht="12">
      <c r="E275" s="93"/>
      <c r="F275" s="93"/>
    </row>
    <row r="276" spans="5:6" s="8" customFormat="1" ht="12">
      <c r="E276" s="93"/>
      <c r="F276" s="93"/>
    </row>
    <row r="277" spans="5:6" s="8" customFormat="1" ht="12">
      <c r="E277" s="93"/>
      <c r="F277" s="93"/>
    </row>
    <row r="278" spans="5:6" s="8" customFormat="1" ht="12">
      <c r="E278" s="93"/>
      <c r="F278" s="93"/>
    </row>
    <row r="279" spans="5:6" s="8" customFormat="1" ht="12">
      <c r="E279" s="93"/>
      <c r="F279" s="93"/>
    </row>
    <row r="280" spans="5:6" s="8" customFormat="1" ht="12">
      <c r="E280" s="93"/>
      <c r="F280" s="93"/>
    </row>
    <row r="281" spans="5:6" s="8" customFormat="1" ht="12">
      <c r="E281" s="93"/>
      <c r="F281" s="93"/>
    </row>
    <row r="282" spans="5:6" s="8" customFormat="1" ht="12">
      <c r="E282" s="93"/>
      <c r="F282" s="93"/>
    </row>
    <row r="283" spans="5:6" s="8" customFormat="1" ht="12">
      <c r="E283" s="93"/>
      <c r="F283" s="93"/>
    </row>
    <row r="284" spans="5:6" s="8" customFormat="1" ht="12">
      <c r="E284" s="93"/>
      <c r="F284" s="93"/>
    </row>
    <row r="285" spans="5:6" s="8" customFormat="1" ht="12">
      <c r="E285" s="93"/>
      <c r="F285" s="93"/>
    </row>
    <row r="286" spans="5:6" s="8" customFormat="1" ht="12">
      <c r="E286" s="93"/>
      <c r="F286" s="93"/>
    </row>
    <row r="287" spans="5:6" s="8" customFormat="1" ht="12">
      <c r="E287" s="93"/>
      <c r="F287" s="93"/>
    </row>
    <row r="288" spans="5:6" s="8" customFormat="1" ht="12">
      <c r="E288" s="93"/>
      <c r="F288" s="93"/>
    </row>
    <row r="289" spans="5:6" s="8" customFormat="1" ht="12">
      <c r="E289" s="93"/>
      <c r="F289" s="93"/>
    </row>
    <row r="290" spans="5:6" s="8" customFormat="1" ht="12">
      <c r="E290" s="93"/>
      <c r="F290" s="93"/>
    </row>
    <row r="291" spans="5:6" s="8" customFormat="1" ht="12">
      <c r="E291" s="93"/>
      <c r="F291" s="93"/>
    </row>
    <row r="292" spans="5:6" s="8" customFormat="1" ht="12">
      <c r="E292" s="93"/>
      <c r="F292" s="93"/>
    </row>
    <row r="293" spans="5:6" s="8" customFormat="1" ht="12">
      <c r="E293" s="93"/>
      <c r="F293" s="93"/>
    </row>
    <row r="294" spans="5:6" s="8" customFormat="1" ht="12">
      <c r="E294" s="93"/>
      <c r="F294" s="93"/>
    </row>
    <row r="295" spans="5:6" s="8" customFormat="1" ht="12">
      <c r="E295" s="93"/>
      <c r="F295" s="93"/>
    </row>
    <row r="296" spans="5:6" s="8" customFormat="1" ht="12">
      <c r="E296" s="93"/>
      <c r="F296" s="93"/>
    </row>
    <row r="297" spans="5:6" s="8" customFormat="1" ht="12">
      <c r="E297" s="93"/>
      <c r="F297" s="93"/>
    </row>
    <row r="298" spans="5:6" s="8" customFormat="1" ht="12">
      <c r="E298" s="93"/>
      <c r="F298" s="93"/>
    </row>
    <row r="299" spans="5:6" s="8" customFormat="1" ht="12">
      <c r="E299" s="93"/>
      <c r="F299" s="93"/>
    </row>
    <row r="300" spans="5:6" s="8" customFormat="1" ht="12">
      <c r="E300" s="93"/>
      <c r="F300" s="93"/>
    </row>
    <row r="301" spans="5:6" s="8" customFormat="1" ht="12">
      <c r="E301" s="93"/>
      <c r="F301" s="93"/>
    </row>
    <row r="302" spans="5:6" s="8" customFormat="1" ht="12">
      <c r="E302" s="93"/>
      <c r="F302" s="93"/>
    </row>
    <row r="303" spans="5:6" s="8" customFormat="1" ht="12">
      <c r="E303" s="93"/>
      <c r="F303" s="93"/>
    </row>
    <row r="304" spans="5:6" s="8" customFormat="1" ht="12">
      <c r="E304" s="93"/>
      <c r="F304" s="93"/>
    </row>
    <row r="305" spans="5:6" s="8" customFormat="1" ht="12">
      <c r="E305" s="93"/>
      <c r="F305" s="93"/>
    </row>
    <row r="306" spans="5:6" s="8" customFormat="1" ht="12">
      <c r="E306" s="93"/>
      <c r="F306" s="93"/>
    </row>
    <row r="307" spans="5:6" s="8" customFormat="1" ht="12">
      <c r="E307" s="93"/>
      <c r="F307" s="93"/>
    </row>
    <row r="308" spans="5:6" s="8" customFormat="1" ht="12">
      <c r="E308" s="93"/>
      <c r="F308" s="93"/>
    </row>
    <row r="309" spans="5:6" s="8" customFormat="1" ht="12">
      <c r="E309" s="93"/>
      <c r="F309" s="93"/>
    </row>
    <row r="310" spans="5:6" s="8" customFormat="1" ht="12">
      <c r="E310" s="93"/>
      <c r="F310" s="93"/>
    </row>
    <row r="311" spans="5:6" s="8" customFormat="1" ht="12">
      <c r="E311" s="93"/>
      <c r="F311" s="93"/>
    </row>
    <row r="312" spans="5:6" s="8" customFormat="1" ht="12">
      <c r="E312" s="93"/>
      <c r="F312" s="93"/>
    </row>
    <row r="313" spans="5:6" s="8" customFormat="1" ht="12">
      <c r="E313" s="93"/>
      <c r="F313" s="93"/>
    </row>
    <row r="314" spans="5:6" s="8" customFormat="1" ht="12">
      <c r="E314" s="93"/>
      <c r="F314" s="93"/>
    </row>
    <row r="315" spans="5:6" s="8" customFormat="1" ht="12">
      <c r="E315" s="93"/>
      <c r="F315" s="93"/>
    </row>
    <row r="316" spans="5:6" s="8" customFormat="1" ht="12">
      <c r="E316" s="93"/>
      <c r="F316" s="93"/>
    </row>
    <row r="317" spans="5:6" s="8" customFormat="1" ht="12">
      <c r="E317" s="93"/>
      <c r="F317" s="93"/>
    </row>
    <row r="318" spans="5:6" s="8" customFormat="1" ht="12">
      <c r="E318" s="93"/>
      <c r="F318" s="93"/>
    </row>
    <row r="319" spans="5:6" s="8" customFormat="1" ht="12">
      <c r="E319" s="93"/>
      <c r="F319" s="93"/>
    </row>
    <row r="320" spans="5:6" s="8" customFormat="1" ht="12">
      <c r="E320" s="93"/>
      <c r="F320" s="93"/>
    </row>
    <row r="321" spans="5:6" s="8" customFormat="1" ht="12">
      <c r="E321" s="93"/>
      <c r="F321" s="93"/>
    </row>
    <row r="322" spans="5:6" s="8" customFormat="1" ht="12">
      <c r="E322" s="93"/>
      <c r="F322" s="93"/>
    </row>
    <row r="323" spans="5:6" s="8" customFormat="1" ht="12">
      <c r="E323" s="93"/>
      <c r="F323" s="93"/>
    </row>
    <row r="324" spans="5:6" s="8" customFormat="1" ht="12">
      <c r="E324" s="93"/>
      <c r="F324" s="93"/>
    </row>
    <row r="325" spans="5:6" s="8" customFormat="1" ht="12">
      <c r="E325" s="93"/>
      <c r="F325" s="93"/>
    </row>
    <row r="326" spans="5:6" s="8" customFormat="1" ht="12">
      <c r="E326" s="93"/>
      <c r="F326" s="93"/>
    </row>
    <row r="327" spans="5:6" s="8" customFormat="1" ht="12">
      <c r="E327" s="93"/>
      <c r="F327" s="93"/>
    </row>
    <row r="328" spans="5:6" s="8" customFormat="1" ht="12">
      <c r="E328" s="93"/>
      <c r="F328" s="93"/>
    </row>
    <row r="329" spans="5:6" s="8" customFormat="1" ht="12">
      <c r="E329" s="93"/>
      <c r="F329" s="93"/>
    </row>
    <row r="330" spans="5:6" s="8" customFormat="1" ht="12">
      <c r="E330" s="93"/>
      <c r="F330" s="93"/>
    </row>
    <row r="331" spans="5:6" s="8" customFormat="1" ht="12">
      <c r="E331" s="93"/>
      <c r="F331" s="93"/>
    </row>
    <row r="332" spans="5:6" s="8" customFormat="1" ht="12">
      <c r="E332" s="93"/>
      <c r="F332" s="93"/>
    </row>
    <row r="333" spans="5:6" s="8" customFormat="1" ht="12">
      <c r="E333" s="93"/>
      <c r="F333" s="93"/>
    </row>
    <row r="334" spans="5:6" s="8" customFormat="1" ht="12">
      <c r="E334" s="93"/>
      <c r="F334" s="93"/>
    </row>
    <row r="335" spans="5:6" s="8" customFormat="1" ht="12">
      <c r="E335" s="93"/>
      <c r="F335" s="93"/>
    </row>
    <row r="336" spans="5:6" s="8" customFormat="1" ht="12">
      <c r="E336" s="93"/>
      <c r="F336" s="93"/>
    </row>
    <row r="337" spans="5:6" s="8" customFormat="1" ht="12">
      <c r="E337" s="93"/>
      <c r="F337" s="93"/>
    </row>
    <row r="338" spans="5:6" s="8" customFormat="1" ht="12">
      <c r="E338" s="93"/>
      <c r="F338" s="93"/>
    </row>
    <row r="339" spans="5:6" s="8" customFormat="1" ht="12">
      <c r="E339" s="93"/>
      <c r="F339" s="93"/>
    </row>
    <row r="340" spans="5:6" s="8" customFormat="1" ht="12">
      <c r="E340" s="93"/>
      <c r="F340" s="93"/>
    </row>
    <row r="341" spans="5:6" s="8" customFormat="1" ht="12">
      <c r="E341" s="93"/>
      <c r="F341" s="93"/>
    </row>
    <row r="342" spans="5:6" s="8" customFormat="1" ht="12">
      <c r="E342" s="93"/>
      <c r="F342" s="93"/>
    </row>
    <row r="343" spans="5:6" s="8" customFormat="1" ht="12">
      <c r="E343" s="93"/>
      <c r="F343" s="93"/>
    </row>
    <row r="344" spans="5:6" s="8" customFormat="1" ht="12">
      <c r="E344" s="93"/>
      <c r="F344" s="93"/>
    </row>
    <row r="345" spans="5:6" s="8" customFormat="1" ht="12">
      <c r="E345" s="93"/>
      <c r="F345" s="93"/>
    </row>
    <row r="346" spans="5:6" s="8" customFormat="1" ht="12">
      <c r="E346" s="93"/>
      <c r="F346" s="93"/>
    </row>
    <row r="347" spans="5:6" s="8" customFormat="1" ht="12">
      <c r="E347" s="93"/>
      <c r="F347" s="93"/>
    </row>
    <row r="348" spans="5:6" s="8" customFormat="1" ht="12">
      <c r="E348" s="93"/>
      <c r="F348" s="93"/>
    </row>
    <row r="349" spans="5:6" s="8" customFormat="1" ht="12">
      <c r="E349" s="93"/>
      <c r="F349" s="93"/>
    </row>
    <row r="350" spans="5:6" s="8" customFormat="1" ht="12">
      <c r="E350" s="93"/>
      <c r="F350" s="93"/>
    </row>
    <row r="351" spans="5:6" s="8" customFormat="1" ht="12">
      <c r="E351" s="93"/>
      <c r="F351" s="93"/>
    </row>
    <row r="352" spans="5:6" s="8" customFormat="1" ht="12">
      <c r="E352" s="93"/>
      <c r="F352" s="93"/>
    </row>
    <row r="353" spans="5:6" s="8" customFormat="1" ht="12">
      <c r="E353" s="93"/>
      <c r="F353" s="93"/>
    </row>
    <row r="354" spans="5:6" s="8" customFormat="1" ht="12">
      <c r="E354" s="93"/>
      <c r="F354" s="93"/>
    </row>
    <row r="355" spans="5:6" s="8" customFormat="1" ht="12">
      <c r="E355" s="93"/>
      <c r="F355" s="93"/>
    </row>
    <row r="356" spans="5:6" s="8" customFormat="1" ht="12">
      <c r="E356" s="93"/>
      <c r="F356" s="93"/>
    </row>
    <row r="357" spans="5:6" s="8" customFormat="1" ht="12">
      <c r="E357" s="93"/>
      <c r="F357" s="93"/>
    </row>
    <row r="358" spans="5:6" s="8" customFormat="1" ht="12">
      <c r="E358" s="93"/>
      <c r="F358" s="93"/>
    </row>
    <row r="359" spans="5:6" s="8" customFormat="1" ht="12">
      <c r="E359" s="93"/>
      <c r="F359" s="93"/>
    </row>
    <row r="360" spans="5:6" s="8" customFormat="1" ht="12">
      <c r="E360" s="93"/>
      <c r="F360" s="93"/>
    </row>
    <row r="361" spans="5:6" s="8" customFormat="1" ht="12">
      <c r="E361" s="93"/>
      <c r="F361" s="93"/>
    </row>
    <row r="362" spans="5:6" s="8" customFormat="1" ht="12">
      <c r="E362" s="93"/>
      <c r="F362" s="93"/>
    </row>
    <row r="363" spans="5:6" s="8" customFormat="1" ht="12">
      <c r="E363" s="93"/>
      <c r="F363" s="93"/>
    </row>
    <row r="364" spans="5:6" s="8" customFormat="1" ht="12">
      <c r="E364" s="93"/>
      <c r="F364" s="93"/>
    </row>
    <row r="365" spans="5:6" s="8" customFormat="1" ht="12">
      <c r="E365" s="93"/>
      <c r="F365" s="93"/>
    </row>
    <row r="366" spans="5:6" s="8" customFormat="1" ht="12">
      <c r="E366" s="93"/>
      <c r="F366" s="93"/>
    </row>
    <row r="367" spans="5:6" s="8" customFormat="1" ht="12">
      <c r="E367" s="93"/>
      <c r="F367" s="93"/>
    </row>
    <row r="368" spans="5:6" s="8" customFormat="1" ht="12">
      <c r="E368" s="93"/>
      <c r="F368" s="93"/>
    </row>
    <row r="369" spans="5:6" s="8" customFormat="1" ht="12">
      <c r="E369" s="93"/>
      <c r="F369" s="93"/>
    </row>
    <row r="370" spans="5:6" s="8" customFormat="1" ht="12">
      <c r="E370" s="93"/>
      <c r="F370" s="93"/>
    </row>
    <row r="371" spans="5:6" s="8" customFormat="1" ht="12">
      <c r="E371" s="93"/>
      <c r="F371" s="93"/>
    </row>
    <row r="372" spans="5:6" s="8" customFormat="1" ht="12">
      <c r="E372" s="93"/>
      <c r="F372" s="93"/>
    </row>
    <row r="373" spans="5:6" s="8" customFormat="1" ht="12">
      <c r="E373" s="93"/>
      <c r="F373" s="93"/>
    </row>
    <row r="374" spans="5:6" s="8" customFormat="1" ht="12">
      <c r="E374" s="93"/>
      <c r="F374" s="93"/>
    </row>
    <row r="375" spans="5:6" s="8" customFormat="1" ht="12">
      <c r="E375" s="93"/>
      <c r="F375" s="93"/>
    </row>
    <row r="376" spans="5:6" s="8" customFormat="1" ht="12">
      <c r="E376" s="93"/>
      <c r="F376" s="93"/>
    </row>
    <row r="377" spans="5:6" s="8" customFormat="1" ht="12">
      <c r="E377" s="93"/>
      <c r="F377" s="93"/>
    </row>
    <row r="378" spans="5:6" s="8" customFormat="1" ht="12">
      <c r="E378" s="93"/>
      <c r="F378" s="93"/>
    </row>
    <row r="379" spans="5:6" s="8" customFormat="1" ht="12">
      <c r="E379" s="93"/>
      <c r="F379" s="93"/>
    </row>
    <row r="380" spans="5:6" s="8" customFormat="1" ht="12">
      <c r="E380" s="93"/>
      <c r="F380" s="93"/>
    </row>
    <row r="381" spans="5:6" s="8" customFormat="1" ht="12">
      <c r="E381" s="93"/>
      <c r="F381" s="93"/>
    </row>
    <row r="382" spans="5:6" s="8" customFormat="1" ht="12">
      <c r="E382" s="93"/>
      <c r="F382" s="93"/>
    </row>
    <row r="383" spans="5:6" s="8" customFormat="1" ht="12">
      <c r="E383" s="93"/>
      <c r="F383" s="93"/>
    </row>
    <row r="384" spans="5:6" s="8" customFormat="1" ht="12">
      <c r="E384" s="93"/>
      <c r="F384" s="93"/>
    </row>
    <row r="385" spans="5:6" s="8" customFormat="1" ht="12">
      <c r="E385" s="93"/>
      <c r="F385" s="93"/>
    </row>
    <row r="386" spans="5:6" s="8" customFormat="1" ht="12">
      <c r="E386" s="93"/>
      <c r="F386" s="93"/>
    </row>
    <row r="387" spans="5:6" s="8" customFormat="1" ht="12">
      <c r="E387" s="93"/>
      <c r="F387" s="93"/>
    </row>
    <row r="388" spans="5:6" s="8" customFormat="1" ht="12">
      <c r="E388" s="93"/>
      <c r="F388" s="93"/>
    </row>
    <row r="389" spans="5:6" s="8" customFormat="1" ht="12">
      <c r="E389" s="93"/>
      <c r="F389" s="93"/>
    </row>
    <row r="390" spans="5:6" s="8" customFormat="1" ht="12">
      <c r="E390" s="93"/>
      <c r="F390" s="93"/>
    </row>
    <row r="391" spans="5:6" s="8" customFormat="1" ht="12">
      <c r="E391" s="93"/>
      <c r="F391" s="93"/>
    </row>
    <row r="392" spans="5:6" s="8" customFormat="1" ht="12">
      <c r="E392" s="93"/>
      <c r="F392" s="93"/>
    </row>
    <row r="393" spans="5:6" s="8" customFormat="1" ht="12">
      <c r="E393" s="93"/>
      <c r="F393" s="93"/>
    </row>
    <row r="394" spans="5:6" s="8" customFormat="1" ht="12">
      <c r="E394" s="93"/>
      <c r="F394" s="93"/>
    </row>
    <row r="395" spans="5:6" s="8" customFormat="1" ht="12">
      <c r="E395" s="93"/>
      <c r="F395" s="93"/>
    </row>
    <row r="396" spans="5:6" s="8" customFormat="1" ht="12">
      <c r="E396" s="93"/>
      <c r="F396" s="93"/>
    </row>
    <row r="397" spans="5:6" s="8" customFormat="1" ht="12">
      <c r="E397" s="93"/>
      <c r="F397" s="93"/>
    </row>
    <row r="398" spans="5:6" s="8" customFormat="1" ht="12">
      <c r="E398" s="93"/>
      <c r="F398" s="93"/>
    </row>
    <row r="399" spans="5:6" s="8" customFormat="1" ht="12">
      <c r="E399" s="93"/>
      <c r="F399" s="93"/>
    </row>
    <row r="400" spans="5:6" s="8" customFormat="1" ht="12">
      <c r="E400" s="93"/>
      <c r="F400" s="93"/>
    </row>
    <row r="401" spans="5:6" s="8" customFormat="1" ht="12">
      <c r="E401" s="93"/>
      <c r="F401" s="93"/>
    </row>
    <row r="402" spans="5:6" s="8" customFormat="1" ht="12">
      <c r="E402" s="93"/>
      <c r="F402" s="93"/>
    </row>
    <row r="403" spans="5:6" s="8" customFormat="1" ht="12">
      <c r="E403" s="93"/>
      <c r="F403" s="93"/>
    </row>
    <row r="404" spans="5:6" s="8" customFormat="1" ht="12">
      <c r="E404" s="93"/>
      <c r="F404" s="93"/>
    </row>
    <row r="405" spans="5:6" s="8" customFormat="1" ht="12">
      <c r="E405" s="93"/>
      <c r="F405" s="93"/>
    </row>
    <row r="406" spans="5:6" s="8" customFormat="1" ht="12">
      <c r="E406" s="93"/>
      <c r="F406" s="93"/>
    </row>
    <row r="407" spans="5:6" s="8" customFormat="1" ht="12">
      <c r="E407" s="93"/>
      <c r="F407" s="93"/>
    </row>
    <row r="408" spans="5:6" s="8" customFormat="1" ht="12">
      <c r="E408" s="93"/>
      <c r="F408" s="93"/>
    </row>
    <row r="409" spans="5:6" s="8" customFormat="1" ht="12">
      <c r="E409" s="93"/>
      <c r="F409" s="93"/>
    </row>
    <row r="410" spans="5:6" s="8" customFormat="1" ht="12">
      <c r="E410" s="93"/>
      <c r="F410" s="93"/>
    </row>
    <row r="411" spans="5:6" s="8" customFormat="1" ht="12">
      <c r="E411" s="93"/>
      <c r="F411" s="93"/>
    </row>
    <row r="412" spans="5:6" s="8" customFormat="1" ht="12">
      <c r="E412" s="93"/>
      <c r="F412" s="93"/>
    </row>
    <row r="413" spans="5:6" s="8" customFormat="1" ht="12">
      <c r="E413" s="93"/>
      <c r="F413" s="93"/>
    </row>
    <row r="414" spans="5:6" s="8" customFormat="1" ht="12">
      <c r="E414" s="93"/>
      <c r="F414" s="93"/>
    </row>
    <row r="415" spans="5:6" s="8" customFormat="1" ht="12">
      <c r="E415" s="93"/>
      <c r="F415" s="93"/>
    </row>
    <row r="416" spans="5:6" s="8" customFormat="1" ht="12">
      <c r="E416" s="93"/>
      <c r="F416" s="93"/>
    </row>
    <row r="417" spans="5:6" s="8" customFormat="1" ht="12">
      <c r="E417" s="93"/>
      <c r="F417" s="93"/>
    </row>
    <row r="418" spans="5:6" s="8" customFormat="1" ht="12">
      <c r="E418" s="93"/>
      <c r="F418" s="93"/>
    </row>
    <row r="419" spans="5:6" s="8" customFormat="1" ht="12">
      <c r="E419" s="93"/>
      <c r="F419" s="93"/>
    </row>
    <row r="420" spans="5:6" s="8" customFormat="1" ht="12">
      <c r="E420" s="93"/>
      <c r="F420" s="93"/>
    </row>
    <row r="421" spans="5:6" s="8" customFormat="1" ht="12">
      <c r="E421" s="93"/>
      <c r="F421" s="93"/>
    </row>
    <row r="422" spans="5:6" s="8" customFormat="1" ht="12">
      <c r="E422" s="93"/>
      <c r="F422" s="93"/>
    </row>
    <row r="423" spans="5:6" s="8" customFormat="1" ht="12">
      <c r="E423" s="93"/>
      <c r="F423" s="93"/>
    </row>
    <row r="424" spans="5:6" s="8" customFormat="1" ht="12">
      <c r="E424" s="93"/>
      <c r="F424" s="93"/>
    </row>
    <row r="425" spans="5:6" s="8" customFormat="1" ht="12">
      <c r="E425" s="93"/>
      <c r="F425" s="93"/>
    </row>
    <row r="426" spans="5:6" s="8" customFormat="1" ht="12">
      <c r="E426" s="93"/>
      <c r="F426" s="93"/>
    </row>
    <row r="427" spans="5:6" s="8" customFormat="1" ht="12">
      <c r="E427" s="93"/>
      <c r="F427" s="93"/>
    </row>
    <row r="428" spans="5:6" s="8" customFormat="1" ht="12">
      <c r="E428" s="93"/>
      <c r="F428" s="93"/>
    </row>
    <row r="429" spans="5:6" s="8" customFormat="1" ht="12">
      <c r="E429" s="93"/>
      <c r="F429" s="93"/>
    </row>
    <row r="430" spans="5:6" s="8" customFormat="1" ht="12">
      <c r="E430" s="93"/>
      <c r="F430" s="93"/>
    </row>
    <row r="431" spans="5:6" s="8" customFormat="1" ht="12">
      <c r="E431" s="93"/>
      <c r="F431" s="93"/>
    </row>
    <row r="432" spans="5:6" s="8" customFormat="1" ht="12">
      <c r="E432" s="93"/>
      <c r="F432" s="93"/>
    </row>
    <row r="433" spans="5:6" s="8" customFormat="1" ht="12">
      <c r="E433" s="93"/>
      <c r="F433" s="93"/>
    </row>
    <row r="434" spans="5:6" s="8" customFormat="1" ht="12">
      <c r="E434" s="93"/>
      <c r="F434" s="93"/>
    </row>
    <row r="435" spans="5:6" s="8" customFormat="1" ht="12">
      <c r="E435" s="93"/>
      <c r="F435" s="93"/>
    </row>
    <row r="436" spans="5:6" s="8" customFormat="1" ht="12">
      <c r="E436" s="93"/>
      <c r="F436" s="93"/>
    </row>
    <row r="437" spans="5:6" s="8" customFormat="1" ht="12">
      <c r="E437" s="93"/>
      <c r="F437" s="93"/>
    </row>
    <row r="438" spans="5:6" s="8" customFormat="1" ht="12">
      <c r="E438" s="93"/>
      <c r="F438" s="93"/>
    </row>
    <row r="439" spans="5:6" s="8" customFormat="1" ht="12">
      <c r="E439" s="93"/>
      <c r="F439" s="93"/>
    </row>
    <row r="440" spans="5:6" s="8" customFormat="1" ht="12">
      <c r="E440" s="93"/>
      <c r="F440" s="93"/>
    </row>
    <row r="441" spans="5:6" s="8" customFormat="1" ht="12">
      <c r="E441" s="93"/>
      <c r="F441" s="93"/>
    </row>
    <row r="442" spans="5:6" s="8" customFormat="1" ht="12">
      <c r="E442" s="93"/>
      <c r="F442" s="93"/>
    </row>
    <row r="443" spans="5:6" s="8" customFormat="1" ht="12">
      <c r="E443" s="93"/>
      <c r="F443" s="93"/>
    </row>
    <row r="444" spans="5:6" s="8" customFormat="1" ht="12">
      <c r="E444" s="93"/>
      <c r="F444" s="93"/>
    </row>
    <row r="445" spans="5:6" s="8" customFormat="1" ht="12">
      <c r="E445" s="93"/>
      <c r="F445" s="93"/>
    </row>
    <row r="446" spans="5:6" s="8" customFormat="1" ht="12">
      <c r="E446" s="93"/>
      <c r="F446" s="93"/>
    </row>
    <row r="447" spans="5:6" s="8" customFormat="1" ht="12">
      <c r="E447" s="93"/>
      <c r="F447" s="93"/>
    </row>
    <row r="448" spans="5:6" s="8" customFormat="1" ht="12">
      <c r="E448" s="93"/>
      <c r="F448" s="93"/>
    </row>
    <row r="449" spans="5:6" s="8" customFormat="1" ht="12">
      <c r="E449" s="93"/>
      <c r="F449" s="93"/>
    </row>
    <row r="450" spans="5:6" s="8" customFormat="1" ht="12">
      <c r="E450" s="93"/>
      <c r="F450" s="93"/>
    </row>
    <row r="451" spans="5:6" s="8" customFormat="1" ht="12">
      <c r="E451" s="93"/>
      <c r="F451" s="93"/>
    </row>
    <row r="452" spans="5:6" s="8" customFormat="1" ht="12">
      <c r="E452" s="93"/>
      <c r="F452" s="93"/>
    </row>
    <row r="453" spans="5:6" s="8" customFormat="1" ht="12">
      <c r="E453" s="93"/>
      <c r="F453" s="93"/>
    </row>
    <row r="454" spans="5:6" s="8" customFormat="1" ht="12">
      <c r="E454" s="93"/>
      <c r="F454" s="93"/>
    </row>
    <row r="455" spans="5:6" s="8" customFormat="1" ht="12">
      <c r="E455" s="93"/>
      <c r="F455" s="93"/>
    </row>
    <row r="456" spans="5:6" s="8" customFormat="1" ht="12">
      <c r="E456" s="93"/>
      <c r="F456" s="93"/>
    </row>
    <row r="457" spans="5:6" s="8" customFormat="1" ht="12">
      <c r="E457" s="93"/>
      <c r="F457" s="93"/>
    </row>
    <row r="458" spans="5:6" s="8" customFormat="1" ht="12">
      <c r="E458" s="93"/>
      <c r="F458" s="93"/>
    </row>
    <row r="459" spans="5:6" s="8" customFormat="1" ht="12">
      <c r="E459" s="93"/>
      <c r="F459" s="93"/>
    </row>
    <row r="460" spans="5:6" s="8" customFormat="1" ht="12">
      <c r="E460" s="93"/>
      <c r="F460" s="93"/>
    </row>
    <row r="461" spans="5:6" s="8" customFormat="1" ht="12">
      <c r="E461" s="93"/>
      <c r="F461" s="93"/>
    </row>
    <row r="462" spans="5:6" s="8" customFormat="1" ht="12">
      <c r="E462" s="93"/>
      <c r="F462" s="93"/>
    </row>
    <row r="463" spans="5:6" s="8" customFormat="1" ht="12">
      <c r="E463" s="93"/>
      <c r="F463" s="93"/>
    </row>
    <row r="464" spans="5:6" s="8" customFormat="1" ht="12">
      <c r="E464" s="93"/>
      <c r="F464" s="93"/>
    </row>
    <row r="465" spans="5:6" s="8" customFormat="1" ht="12">
      <c r="E465" s="93"/>
      <c r="F465" s="93"/>
    </row>
    <row r="466" spans="5:6" s="8" customFormat="1" ht="12">
      <c r="E466" s="93"/>
      <c r="F466" s="93"/>
    </row>
    <row r="467" spans="5:6" s="8" customFormat="1" ht="12">
      <c r="E467" s="93"/>
      <c r="F467" s="93"/>
    </row>
    <row r="468" spans="5:6" s="8" customFormat="1" ht="12">
      <c r="E468" s="93"/>
      <c r="F468" s="93"/>
    </row>
    <row r="469" spans="5:6" s="8" customFormat="1" ht="12">
      <c r="E469" s="93"/>
      <c r="F469" s="93"/>
    </row>
    <row r="470" spans="5:6" s="8" customFormat="1" ht="12">
      <c r="E470" s="93"/>
      <c r="F470" s="93"/>
    </row>
    <row r="471" spans="5:6" s="8" customFormat="1" ht="12">
      <c r="E471" s="93"/>
      <c r="F471" s="93"/>
    </row>
    <row r="472" spans="5:6" s="8" customFormat="1" ht="12">
      <c r="E472" s="93"/>
      <c r="F472" s="93"/>
    </row>
    <row r="473" spans="5:6" s="8" customFormat="1" ht="12">
      <c r="E473" s="93"/>
      <c r="F473" s="93"/>
    </row>
    <row r="474" spans="5:6" s="8" customFormat="1" ht="12">
      <c r="E474" s="93"/>
      <c r="F474" s="93"/>
    </row>
    <row r="475" spans="5:6" s="8" customFormat="1" ht="12">
      <c r="E475" s="93"/>
      <c r="F475" s="93"/>
    </row>
    <row r="476" spans="5:6" s="8" customFormat="1" ht="12">
      <c r="E476" s="93"/>
      <c r="F476" s="93"/>
    </row>
    <row r="477" spans="5:6" s="8" customFormat="1" ht="12">
      <c r="E477" s="93"/>
      <c r="F477" s="93"/>
    </row>
    <row r="478" spans="5:6" s="8" customFormat="1" ht="12">
      <c r="E478" s="93"/>
      <c r="F478" s="93"/>
    </row>
    <row r="479" spans="5:6" s="8" customFormat="1" ht="12">
      <c r="E479" s="93"/>
      <c r="F479" s="93"/>
    </row>
    <row r="480" spans="5:6" s="8" customFormat="1" ht="12">
      <c r="E480" s="93"/>
      <c r="F480" s="93"/>
    </row>
    <row r="481" spans="5:6" s="8" customFormat="1" ht="12">
      <c r="E481" s="93"/>
      <c r="F481" s="93"/>
    </row>
    <row r="482" spans="5:6" s="8" customFormat="1" ht="12">
      <c r="E482" s="93"/>
      <c r="F482" s="93"/>
    </row>
    <row r="483" spans="5:6" s="8" customFormat="1" ht="12">
      <c r="E483" s="93"/>
      <c r="F483" s="93"/>
    </row>
    <row r="484" spans="5:6" s="8" customFormat="1" ht="12">
      <c r="E484" s="93"/>
      <c r="F484" s="93"/>
    </row>
    <row r="485" spans="5:6" s="8" customFormat="1" ht="12">
      <c r="E485" s="93"/>
      <c r="F485" s="93"/>
    </row>
    <row r="486" spans="5:6" s="8" customFormat="1" ht="12">
      <c r="E486" s="93"/>
      <c r="F486" s="93"/>
    </row>
    <row r="487" spans="5:6" s="8" customFormat="1" ht="12">
      <c r="E487" s="93"/>
      <c r="F487" s="93"/>
    </row>
    <row r="488" spans="5:6" s="8" customFormat="1" ht="12">
      <c r="E488" s="93"/>
      <c r="F488" s="93"/>
    </row>
    <row r="489" spans="5:6" s="8" customFormat="1" ht="12">
      <c r="E489" s="93"/>
      <c r="F489" s="93"/>
    </row>
    <row r="490" spans="5:6" s="8" customFormat="1" ht="12">
      <c r="E490" s="93"/>
      <c r="F490" s="93"/>
    </row>
    <row r="491" spans="5:6" s="8" customFormat="1" ht="12">
      <c r="E491" s="93"/>
      <c r="F491" s="93"/>
    </row>
    <row r="492" spans="5:6" s="8" customFormat="1" ht="12">
      <c r="E492" s="93"/>
      <c r="F492" s="93"/>
    </row>
    <row r="493" spans="5:6" s="8" customFormat="1" ht="12">
      <c r="E493" s="93"/>
      <c r="F493" s="93"/>
    </row>
    <row r="494" spans="5:6" s="8" customFormat="1" ht="12">
      <c r="E494" s="93"/>
      <c r="F494" s="93"/>
    </row>
    <row r="495" spans="5:6" s="8" customFormat="1" ht="12">
      <c r="E495" s="93"/>
      <c r="F495" s="93"/>
    </row>
    <row r="496" spans="5:6" s="8" customFormat="1" ht="12">
      <c r="E496" s="93"/>
      <c r="F496" s="93"/>
    </row>
    <row r="497" spans="5:6" s="8" customFormat="1" ht="12">
      <c r="E497" s="93"/>
      <c r="F497" s="93"/>
    </row>
    <row r="498" spans="5:6" s="8" customFormat="1" ht="12">
      <c r="E498" s="93"/>
      <c r="F498" s="93"/>
    </row>
    <row r="499" spans="5:6" s="8" customFormat="1" ht="12">
      <c r="E499" s="93"/>
      <c r="F499" s="93"/>
    </row>
    <row r="500" spans="5:6" s="8" customFormat="1" ht="12">
      <c r="E500" s="93"/>
      <c r="F500" s="93"/>
    </row>
    <row r="501" spans="5:6" s="8" customFormat="1" ht="12">
      <c r="E501" s="93"/>
      <c r="F501" s="93"/>
    </row>
    <row r="502" spans="5:6" s="8" customFormat="1" ht="12">
      <c r="E502" s="93"/>
      <c r="F502" s="93"/>
    </row>
    <row r="503" spans="5:6" s="8" customFormat="1" ht="12">
      <c r="E503" s="93"/>
      <c r="F503" s="93"/>
    </row>
    <row r="504" spans="5:6" s="8" customFormat="1" ht="12">
      <c r="E504" s="93"/>
      <c r="F504" s="93"/>
    </row>
    <row r="505" spans="5:6" s="8" customFormat="1" ht="12">
      <c r="E505" s="93"/>
      <c r="F505" s="93"/>
    </row>
    <row r="506" spans="5:6" s="8" customFormat="1" ht="12">
      <c r="E506" s="93"/>
      <c r="F506" s="93"/>
    </row>
    <row r="507" spans="5:6" s="8" customFormat="1" ht="12">
      <c r="E507" s="93"/>
      <c r="F507" s="93"/>
    </row>
    <row r="508" spans="5:6" s="8" customFormat="1" ht="12">
      <c r="E508" s="93"/>
      <c r="F508" s="93"/>
    </row>
    <row r="509" spans="5:6" s="8" customFormat="1" ht="12">
      <c r="E509" s="93"/>
      <c r="F509" s="93"/>
    </row>
    <row r="510" spans="5:6" s="8" customFormat="1" ht="12">
      <c r="E510" s="93"/>
      <c r="F510" s="93"/>
    </row>
    <row r="511" spans="5:6" s="8" customFormat="1" ht="12">
      <c r="E511" s="93"/>
      <c r="F511" s="93"/>
    </row>
    <row r="512" spans="5:6" s="8" customFormat="1" ht="12">
      <c r="E512" s="93"/>
      <c r="F512" s="93"/>
    </row>
    <row r="513" spans="5:6" s="8" customFormat="1" ht="12">
      <c r="E513" s="93"/>
      <c r="F513" s="93"/>
    </row>
    <row r="514" spans="5:6" s="8" customFormat="1" ht="12">
      <c r="E514" s="93"/>
      <c r="F514" s="93"/>
    </row>
    <row r="515" spans="5:6" s="8" customFormat="1" ht="12">
      <c r="E515" s="93"/>
      <c r="F515" s="93"/>
    </row>
    <row r="516" spans="5:6" s="8" customFormat="1" ht="12">
      <c r="E516" s="93"/>
      <c r="F516" s="93"/>
    </row>
    <row r="517" spans="5:6" s="8" customFormat="1" ht="12">
      <c r="E517" s="93"/>
      <c r="F517" s="93"/>
    </row>
    <row r="518" spans="5:6" s="8" customFormat="1" ht="12">
      <c r="E518" s="93"/>
      <c r="F518" s="93"/>
    </row>
    <row r="519" spans="5:6" s="8" customFormat="1" ht="12">
      <c r="E519" s="93"/>
      <c r="F519" s="93"/>
    </row>
    <row r="520" spans="5:6" s="8" customFormat="1" ht="12">
      <c r="E520" s="93"/>
      <c r="F520" s="93"/>
    </row>
    <row r="521" spans="5:6" s="8" customFormat="1" ht="12">
      <c r="E521" s="93"/>
      <c r="F521" s="93"/>
    </row>
    <row r="522" spans="5:6" s="8" customFormat="1" ht="12">
      <c r="E522" s="93"/>
      <c r="F522" s="93"/>
    </row>
    <row r="523" spans="5:6" s="8" customFormat="1" ht="12">
      <c r="E523" s="93"/>
      <c r="F523" s="93"/>
    </row>
    <row r="524" spans="5:6" s="8" customFormat="1" ht="12">
      <c r="E524" s="93"/>
      <c r="F524" s="93"/>
    </row>
    <row r="525" spans="5:6" s="8" customFormat="1" ht="12">
      <c r="E525" s="93"/>
      <c r="F525" s="93"/>
    </row>
    <row r="526" spans="5:6" s="8" customFormat="1" ht="12">
      <c r="E526" s="93"/>
      <c r="F526" s="93"/>
    </row>
    <row r="527" spans="5:6" s="8" customFormat="1" ht="12">
      <c r="E527" s="93"/>
      <c r="F527" s="93"/>
    </row>
    <row r="528" spans="5:6" s="8" customFormat="1" ht="12">
      <c r="E528" s="93"/>
      <c r="F528" s="93"/>
    </row>
    <row r="529" spans="5:6" s="8" customFormat="1" ht="12">
      <c r="E529" s="93"/>
      <c r="F529" s="93"/>
    </row>
    <row r="530" spans="5:6" s="8" customFormat="1" ht="12">
      <c r="E530" s="93"/>
      <c r="F530" s="93"/>
    </row>
    <row r="531" spans="5:6" s="8" customFormat="1" ht="12">
      <c r="E531" s="93"/>
      <c r="F531" s="93"/>
    </row>
    <row r="532" spans="5:6" s="8" customFormat="1" ht="12">
      <c r="E532" s="93"/>
      <c r="F532" s="93"/>
    </row>
    <row r="533" spans="5:6" s="8" customFormat="1" ht="12">
      <c r="E533" s="93"/>
      <c r="F533" s="93"/>
    </row>
    <row r="534" spans="5:6" s="8" customFormat="1" ht="12">
      <c r="E534" s="93"/>
      <c r="F534" s="93"/>
    </row>
    <row r="535" spans="5:6" s="8" customFormat="1" ht="12">
      <c r="E535" s="93"/>
      <c r="F535" s="93"/>
    </row>
    <row r="536" spans="5:6" s="8" customFormat="1" ht="12">
      <c r="E536" s="93"/>
      <c r="F536" s="93"/>
    </row>
    <row r="537" spans="5:6" s="8" customFormat="1" ht="12">
      <c r="E537" s="93"/>
      <c r="F537" s="93"/>
    </row>
    <row r="538" spans="5:6" s="8" customFormat="1" ht="12">
      <c r="E538" s="93"/>
      <c r="F538" s="93"/>
    </row>
    <row r="539" spans="5:6" s="8" customFormat="1" ht="12">
      <c r="E539" s="93"/>
      <c r="F539" s="93"/>
    </row>
    <row r="540" spans="5:6" s="8" customFormat="1" ht="12">
      <c r="E540" s="93"/>
      <c r="F540" s="93"/>
    </row>
    <row r="541" spans="5:6" s="8" customFormat="1" ht="12">
      <c r="E541" s="93"/>
      <c r="F541" s="93"/>
    </row>
    <row r="542" spans="5:6" s="8" customFormat="1" ht="12">
      <c r="E542" s="93"/>
      <c r="F542" s="93"/>
    </row>
    <row r="543" spans="5:6" s="8" customFormat="1" ht="12">
      <c r="E543" s="93"/>
      <c r="F543" s="93"/>
    </row>
    <row r="544" spans="5:6" s="8" customFormat="1" ht="12">
      <c r="E544" s="93"/>
      <c r="F544" s="93"/>
    </row>
    <row r="545" spans="5:6" s="8" customFormat="1" ht="12">
      <c r="E545" s="93"/>
      <c r="F545" s="93"/>
    </row>
    <row r="546" spans="5:6" s="8" customFormat="1" ht="12">
      <c r="E546" s="93"/>
      <c r="F546" s="93"/>
    </row>
    <row r="547" spans="5:6" s="8" customFormat="1" ht="12">
      <c r="E547" s="93"/>
      <c r="F547" s="93"/>
    </row>
    <row r="548" spans="5:6" s="8" customFormat="1" ht="12">
      <c r="E548" s="93"/>
      <c r="F548" s="93"/>
    </row>
    <row r="549" spans="5:6" s="8" customFormat="1" ht="12">
      <c r="E549" s="93"/>
      <c r="F549" s="93"/>
    </row>
    <row r="550" spans="5:6" s="8" customFormat="1" ht="12">
      <c r="E550" s="93"/>
      <c r="F550" s="93"/>
    </row>
    <row r="551" spans="5:6" s="8" customFormat="1" ht="12">
      <c r="E551" s="93"/>
      <c r="F551" s="93"/>
    </row>
    <row r="552" spans="5:6" s="8" customFormat="1" ht="12">
      <c r="E552" s="93"/>
      <c r="F552" s="93"/>
    </row>
    <row r="553" spans="5:6" s="8" customFormat="1" ht="12">
      <c r="E553" s="93"/>
      <c r="F553" s="93"/>
    </row>
    <row r="554" spans="5:6" s="8" customFormat="1" ht="12">
      <c r="E554" s="93"/>
      <c r="F554" s="93"/>
    </row>
    <row r="555" spans="5:6" s="8" customFormat="1" ht="12">
      <c r="E555" s="93"/>
      <c r="F555" s="93"/>
    </row>
    <row r="556" spans="5:6" s="8" customFormat="1" ht="12">
      <c r="E556" s="93"/>
      <c r="F556" s="93"/>
    </row>
    <row r="557" spans="5:6" s="8" customFormat="1" ht="12">
      <c r="E557" s="93"/>
      <c r="F557" s="93"/>
    </row>
    <row r="558" spans="5:6" s="8" customFormat="1" ht="12">
      <c r="E558" s="93"/>
      <c r="F558" s="93"/>
    </row>
    <row r="559" spans="5:6" s="8" customFormat="1" ht="12">
      <c r="E559" s="93"/>
      <c r="F559" s="93"/>
    </row>
    <row r="560" spans="5:6" s="8" customFormat="1" ht="12">
      <c r="E560" s="93"/>
      <c r="F560" s="93"/>
    </row>
    <row r="561" spans="5:6" s="8" customFormat="1" ht="12">
      <c r="E561" s="93"/>
      <c r="F561" s="93"/>
    </row>
    <row r="562" spans="5:6" s="8" customFormat="1" ht="12">
      <c r="E562" s="93"/>
      <c r="F562" s="93"/>
    </row>
    <row r="563" spans="5:6" s="8" customFormat="1" ht="12">
      <c r="E563" s="93"/>
      <c r="F563" s="93"/>
    </row>
    <row r="564" spans="5:6" s="8" customFormat="1" ht="12">
      <c r="E564" s="93"/>
      <c r="F564" s="93"/>
    </row>
    <row r="565" spans="5:6" s="8" customFormat="1" ht="12">
      <c r="E565" s="93"/>
      <c r="F565" s="93"/>
    </row>
    <row r="566" spans="5:6" s="8" customFormat="1" ht="12">
      <c r="E566" s="93"/>
      <c r="F566" s="93"/>
    </row>
    <row r="567" s="8" customFormat="1" ht="12"/>
    <row r="568" s="8" customFormat="1" ht="12"/>
    <row r="569" s="8" customFormat="1" ht="12"/>
    <row r="570" s="8" customFormat="1" ht="12"/>
    <row r="571" s="8" customFormat="1" ht="12"/>
    <row r="572" s="8" customFormat="1" ht="12"/>
    <row r="573" s="8" customFormat="1" ht="12"/>
    <row r="574" s="8" customFormat="1" ht="12"/>
    <row r="575" s="8" customFormat="1" ht="12"/>
    <row r="576" s="8" customFormat="1" ht="12"/>
    <row r="577" s="8" customFormat="1" ht="12"/>
    <row r="578" s="8" customFormat="1" ht="12"/>
    <row r="579" s="8" customFormat="1" ht="12"/>
    <row r="580" s="8" customFormat="1" ht="12"/>
    <row r="581" s="8" customFormat="1" ht="12"/>
    <row r="582" s="8" customFormat="1" ht="12"/>
    <row r="583" s="8" customFormat="1" ht="12"/>
    <row r="584" s="8" customFormat="1" ht="12"/>
    <row r="585" s="8" customFormat="1" ht="12"/>
    <row r="586" s="8" customFormat="1" ht="12"/>
    <row r="587" s="8" customFormat="1" ht="12"/>
    <row r="588" s="8" customFormat="1" ht="12"/>
    <row r="589" s="8" customFormat="1" ht="12"/>
    <row r="590" s="8" customFormat="1" ht="12"/>
    <row r="591" s="8" customFormat="1" ht="12"/>
    <row r="592" s="8" customFormat="1" ht="12"/>
    <row r="593" s="8" customFormat="1" ht="12"/>
    <row r="594" s="8" customFormat="1" ht="12"/>
    <row r="595" s="8" customFormat="1" ht="12"/>
    <row r="596" s="8" customFormat="1" ht="12"/>
    <row r="597" s="8" customFormat="1" ht="12"/>
    <row r="598" s="8" customFormat="1" ht="12"/>
    <row r="599" s="8" customFormat="1" ht="12"/>
    <row r="600" s="8" customFormat="1" ht="12"/>
    <row r="601" s="8" customFormat="1" ht="12"/>
    <row r="602" s="8" customFormat="1" ht="12"/>
    <row r="603" s="8" customFormat="1" ht="12"/>
    <row r="604" s="8" customFormat="1" ht="12"/>
    <row r="605" s="8" customFormat="1" ht="12"/>
    <row r="606" s="8" customFormat="1" ht="12"/>
    <row r="607" s="8" customFormat="1" ht="12"/>
    <row r="608" s="8" customFormat="1" ht="12"/>
    <row r="609" s="8" customFormat="1" ht="12"/>
    <row r="610" s="8" customFormat="1" ht="12"/>
    <row r="611" s="8" customFormat="1" ht="12"/>
    <row r="612" s="8" customFormat="1" ht="12"/>
    <row r="613" s="8" customFormat="1" ht="12"/>
    <row r="614" s="8" customFormat="1" ht="12"/>
    <row r="615" s="8" customFormat="1" ht="12"/>
    <row r="616" s="8" customFormat="1" ht="12"/>
    <row r="617" s="8" customFormat="1" ht="12"/>
    <row r="618" s="8" customFormat="1" ht="12"/>
    <row r="619" s="8" customFormat="1" ht="12"/>
    <row r="620" s="8" customFormat="1" ht="12"/>
    <row r="621" s="8" customFormat="1" ht="12"/>
    <row r="622" s="8" customFormat="1" ht="12"/>
    <row r="623" s="8" customFormat="1" ht="12"/>
    <row r="624" s="8" customFormat="1" ht="12"/>
    <row r="625" s="8" customFormat="1" ht="12"/>
    <row r="626" s="8" customFormat="1" ht="12"/>
    <row r="627" s="8" customFormat="1" ht="12"/>
    <row r="628" s="8" customFormat="1" ht="12"/>
    <row r="629" s="8" customFormat="1" ht="12"/>
    <row r="630" s="8" customFormat="1" ht="12"/>
    <row r="631" s="8" customFormat="1" ht="12"/>
    <row r="632" s="8" customFormat="1" ht="12"/>
    <row r="633" s="8" customFormat="1" ht="12"/>
    <row r="634" s="8" customFormat="1" ht="12"/>
    <row r="635" s="8" customFormat="1" ht="12"/>
    <row r="636" s="8" customFormat="1" ht="12"/>
    <row r="637" s="8" customFormat="1" ht="12"/>
    <row r="638" s="8" customFormat="1" ht="12"/>
    <row r="639" s="8" customFormat="1" ht="12"/>
    <row r="640" s="8" customFormat="1" ht="12"/>
    <row r="641" s="8" customFormat="1" ht="12"/>
    <row r="642" s="8" customFormat="1" ht="12"/>
    <row r="643" s="8" customFormat="1" ht="12"/>
    <row r="644" s="8" customFormat="1" ht="12"/>
    <row r="645" s="8" customFormat="1" ht="12"/>
    <row r="646" s="8" customFormat="1" ht="12"/>
    <row r="647" s="8" customFormat="1" ht="12"/>
    <row r="648" s="8" customFormat="1" ht="12"/>
    <row r="649" s="8" customFormat="1" ht="12"/>
    <row r="650" s="8" customFormat="1" ht="12"/>
    <row r="651" s="8" customFormat="1" ht="12"/>
    <row r="652" s="8" customFormat="1" ht="12"/>
    <row r="653" s="8" customFormat="1" ht="12"/>
    <row r="654" s="8" customFormat="1" ht="12"/>
    <row r="655" s="8" customFormat="1" ht="12"/>
    <row r="656" s="8" customFormat="1" ht="12"/>
    <row r="657" s="8" customFormat="1" ht="12"/>
    <row r="658" s="8" customFormat="1" ht="12"/>
    <row r="659" s="8" customFormat="1" ht="12"/>
    <row r="660" s="8" customFormat="1" ht="12"/>
    <row r="661" s="8" customFormat="1" ht="12"/>
    <row r="662" s="8" customFormat="1" ht="12"/>
    <row r="663" s="8" customFormat="1" ht="12"/>
    <row r="664" s="8" customFormat="1" ht="12"/>
    <row r="665" s="8" customFormat="1" ht="12"/>
    <row r="666" s="8" customFormat="1" ht="12"/>
    <row r="667" s="8" customFormat="1" ht="12"/>
    <row r="668" s="8" customFormat="1" ht="12"/>
    <row r="669" s="8" customFormat="1" ht="12"/>
    <row r="670" s="8" customFormat="1" ht="12"/>
    <row r="671" s="8" customFormat="1" ht="12"/>
    <row r="672" s="8" customFormat="1" ht="12"/>
    <row r="673" s="8" customFormat="1" ht="12"/>
    <row r="674" s="8" customFormat="1" ht="12"/>
    <row r="675" s="8" customFormat="1" ht="12"/>
    <row r="676" s="8" customFormat="1" ht="12"/>
    <row r="677" s="8" customFormat="1" ht="12"/>
    <row r="678" s="8" customFormat="1" ht="12"/>
    <row r="679" s="8" customFormat="1" ht="12"/>
    <row r="680" s="8" customFormat="1" ht="12"/>
    <row r="681" s="8" customFormat="1" ht="12"/>
    <row r="682" s="8" customFormat="1" ht="12"/>
    <row r="683" s="8" customFormat="1" ht="12"/>
    <row r="684" s="8" customFormat="1" ht="12"/>
    <row r="685" s="8" customFormat="1" ht="12"/>
    <row r="686" s="8" customFormat="1" ht="12"/>
    <row r="687" s="8" customFormat="1" ht="12"/>
    <row r="688" s="8" customFormat="1" ht="12"/>
    <row r="689" s="8" customFormat="1" ht="12"/>
    <row r="690" s="8" customFormat="1" ht="12"/>
    <row r="691" s="8" customFormat="1" ht="12"/>
    <row r="692" s="8" customFormat="1" ht="12"/>
    <row r="693" s="8" customFormat="1" ht="12"/>
    <row r="694" s="8" customFormat="1" ht="12"/>
    <row r="695" s="8" customFormat="1" ht="12"/>
    <row r="696" s="8" customFormat="1" ht="12"/>
    <row r="697" s="8" customFormat="1" ht="12"/>
    <row r="698" s="8" customFormat="1" ht="12"/>
    <row r="699" s="8" customFormat="1" ht="12"/>
    <row r="700" s="8" customFormat="1" ht="12"/>
    <row r="701" s="8" customFormat="1" ht="12"/>
    <row r="702" s="8" customFormat="1" ht="12"/>
    <row r="703" s="8" customFormat="1" ht="12"/>
    <row r="704" s="8" customFormat="1" ht="12"/>
    <row r="705" s="8" customFormat="1" ht="12"/>
    <row r="706" s="8" customFormat="1" ht="12"/>
    <row r="707" s="8" customFormat="1" ht="12"/>
    <row r="708" s="8" customFormat="1" ht="12"/>
    <row r="709" s="8" customFormat="1" ht="12"/>
    <row r="710" s="8" customFormat="1" ht="12"/>
    <row r="711" s="8" customFormat="1" ht="12"/>
    <row r="712" s="8" customFormat="1" ht="12"/>
    <row r="713" s="8" customFormat="1" ht="12"/>
    <row r="714" s="8" customFormat="1" ht="12"/>
    <row r="715" s="8" customFormat="1" ht="12"/>
    <row r="716" s="8" customFormat="1" ht="12"/>
    <row r="717" s="8" customFormat="1" ht="12"/>
    <row r="718" s="8" customFormat="1" ht="12"/>
    <row r="719" s="8" customFormat="1" ht="12"/>
    <row r="720" s="8" customFormat="1" ht="12"/>
    <row r="721" s="8" customFormat="1" ht="12"/>
    <row r="722" s="8" customFormat="1" ht="12"/>
    <row r="723" s="8" customFormat="1" ht="12"/>
    <row r="724" s="8" customFormat="1" ht="12"/>
    <row r="725" s="8" customFormat="1" ht="12"/>
    <row r="726" s="8" customFormat="1" ht="12"/>
    <row r="727" s="8" customFormat="1" ht="12"/>
    <row r="728" s="8" customFormat="1" ht="12"/>
    <row r="729" s="8" customFormat="1" ht="12"/>
    <row r="730" s="8" customFormat="1" ht="12"/>
    <row r="731" s="8" customFormat="1" ht="12"/>
    <row r="732" s="8" customFormat="1" ht="12"/>
    <row r="733" s="8" customFormat="1" ht="12"/>
    <row r="734" s="8" customFormat="1" ht="12"/>
    <row r="735" s="8" customFormat="1" ht="12"/>
    <row r="736" s="8" customFormat="1" ht="12"/>
    <row r="737" s="8" customFormat="1" ht="12"/>
    <row r="738" s="8" customFormat="1" ht="12"/>
    <row r="739" s="8" customFormat="1" ht="12"/>
    <row r="740" s="8" customFormat="1" ht="12"/>
    <row r="741" s="8" customFormat="1" ht="12"/>
    <row r="742" s="8" customFormat="1" ht="12"/>
    <row r="743" s="8" customFormat="1" ht="12"/>
    <row r="744" s="8" customFormat="1" ht="12"/>
    <row r="745" s="8" customFormat="1" ht="12"/>
    <row r="746" s="8" customFormat="1" ht="12"/>
    <row r="747" s="8" customFormat="1" ht="12"/>
    <row r="748" s="8" customFormat="1" ht="12"/>
    <row r="749" s="8" customFormat="1" ht="12"/>
    <row r="750" s="8" customFormat="1" ht="12"/>
    <row r="751" s="8" customFormat="1" ht="12"/>
    <row r="752" s="8" customFormat="1" ht="12"/>
    <row r="753" s="8" customFormat="1" ht="12"/>
    <row r="754" s="8" customFormat="1" ht="12"/>
    <row r="755" s="8" customFormat="1" ht="12"/>
    <row r="756" s="8" customFormat="1" ht="12"/>
    <row r="757" s="8" customFormat="1" ht="12"/>
    <row r="758" s="8" customFormat="1" ht="12"/>
    <row r="759" s="8" customFormat="1" ht="12"/>
    <row r="760" s="8" customFormat="1" ht="12"/>
    <row r="761" s="8" customFormat="1" ht="12"/>
    <row r="762" s="8" customFormat="1" ht="12"/>
    <row r="763" s="8" customFormat="1" ht="12"/>
    <row r="764" s="8" customFormat="1" ht="12"/>
    <row r="765" s="8" customFormat="1" ht="12"/>
    <row r="766" s="8" customFormat="1" ht="12"/>
    <row r="767" s="8" customFormat="1" ht="12"/>
    <row r="768" s="8" customFormat="1" ht="12"/>
    <row r="769" s="8" customFormat="1" ht="12"/>
    <row r="770" s="8" customFormat="1" ht="12"/>
    <row r="771" s="8" customFormat="1" ht="12"/>
    <row r="772" s="8" customFormat="1" ht="12"/>
    <row r="773" s="8" customFormat="1" ht="12"/>
    <row r="774" s="8" customFormat="1" ht="12"/>
    <row r="775" s="8" customFormat="1" ht="12"/>
    <row r="776" s="8" customFormat="1" ht="12"/>
    <row r="777" s="8" customFormat="1" ht="12"/>
    <row r="778" s="8" customFormat="1" ht="12"/>
    <row r="779" s="8" customFormat="1" ht="12"/>
    <row r="780" s="8" customFormat="1" ht="12"/>
    <row r="781" s="8" customFormat="1" ht="12"/>
    <row r="782" s="8" customFormat="1" ht="12"/>
    <row r="783" s="8" customFormat="1" ht="12"/>
    <row r="784" s="8" customFormat="1" ht="12"/>
    <row r="785" s="8" customFormat="1" ht="12"/>
    <row r="786" s="8" customFormat="1" ht="12"/>
    <row r="787" s="8" customFormat="1" ht="12"/>
    <row r="788" s="8" customFormat="1" ht="12"/>
    <row r="789" s="8" customFormat="1" ht="12"/>
    <row r="790" s="8" customFormat="1" ht="12"/>
    <row r="791" s="8" customFormat="1" ht="12"/>
    <row r="792" s="8" customFormat="1" ht="12"/>
    <row r="793" s="8" customFormat="1" ht="12"/>
    <row r="794" s="8" customFormat="1" ht="12"/>
    <row r="795" s="8" customFormat="1" ht="12"/>
    <row r="796" s="8" customFormat="1" ht="12"/>
    <row r="797" s="8" customFormat="1" ht="12"/>
    <row r="798" s="8" customFormat="1" ht="12"/>
    <row r="799" s="8" customFormat="1" ht="12"/>
    <row r="800" s="8" customFormat="1" ht="12"/>
    <row r="801" s="8" customFormat="1" ht="12"/>
    <row r="802" s="8" customFormat="1" ht="12"/>
    <row r="803" s="8" customFormat="1" ht="12"/>
    <row r="804" s="8" customFormat="1" ht="12"/>
    <row r="805" s="8" customFormat="1" ht="12"/>
    <row r="806" s="8" customFormat="1" ht="12"/>
    <row r="807" s="8" customFormat="1" ht="12"/>
    <row r="808" s="8" customFormat="1" ht="12"/>
    <row r="809" s="8" customFormat="1" ht="12"/>
    <row r="810" s="8" customFormat="1" ht="12"/>
    <row r="811" s="8" customFormat="1" ht="12"/>
    <row r="812" s="8" customFormat="1" ht="12"/>
    <row r="813" s="8" customFormat="1" ht="12"/>
    <row r="814" s="8" customFormat="1" ht="12"/>
    <row r="815" s="8" customFormat="1" ht="12"/>
    <row r="816" s="8" customFormat="1" ht="12"/>
    <row r="817" s="8" customFormat="1" ht="12"/>
    <row r="818" s="8" customFormat="1" ht="12"/>
    <row r="819" s="8" customFormat="1" ht="12"/>
    <row r="820" s="8" customFormat="1" ht="12"/>
  </sheetData>
  <mergeCells count="14">
    <mergeCell ref="B26:C26"/>
    <mergeCell ref="H9:I9"/>
    <mergeCell ref="B18:C18"/>
    <mergeCell ref="B22:C22"/>
    <mergeCell ref="B24:C24"/>
    <mergeCell ref="B12:C12"/>
    <mergeCell ref="B15:C15"/>
    <mergeCell ref="E9:F9"/>
    <mergeCell ref="A1:H1"/>
    <mergeCell ref="A2:H2"/>
    <mergeCell ref="E7:F7"/>
    <mergeCell ref="E8:F8"/>
    <mergeCell ref="H7:I7"/>
    <mergeCell ref="H8:I8"/>
  </mergeCells>
  <printOptions horizontalCentered="1"/>
  <pageMargins left="0.4724409448818898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Jayarena Construction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Jayarena Construction Sdn Bhd</dc:creator>
  <cp:keywords/>
  <dc:description/>
  <cp:lastModifiedBy>Tina Pernites-Lao</cp:lastModifiedBy>
  <cp:lastPrinted>2004-11-10T02:46:56Z</cp:lastPrinted>
  <dcterms:created xsi:type="dcterms:W3CDTF">2002-11-20T05:56:22Z</dcterms:created>
  <dcterms:modified xsi:type="dcterms:W3CDTF">2004-11-11T02:17:50Z</dcterms:modified>
  <cp:category/>
  <cp:version/>
  <cp:contentType/>
  <cp:contentStatus/>
</cp:coreProperties>
</file>