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540" activeTab="0"/>
  </bookViews>
  <sheets>
    <sheet name="NBC-KFI" sheetId="1" r:id="rId1"/>
    <sheet name="NBC-IS" sheetId="2" r:id="rId2"/>
    <sheet name="NBC-BS" sheetId="3" r:id="rId3"/>
    <sheet name="NBC-CF" sheetId="4" r:id="rId4"/>
    <sheet name="NBC-SE" sheetId="5" r:id="rId5"/>
  </sheets>
  <definedNames>
    <definedName name="_xlnm.Print_Area" localSheetId="2">'NBC-BS'!$A$1:$E$47</definedName>
    <definedName name="_xlnm.Print_Area" localSheetId="3">'NBC-CF'!$A$1:$E$47</definedName>
    <definedName name="_xlnm.Print_Area" localSheetId="1">'NBC-IS'!$A$1:$I$40</definedName>
    <definedName name="_xlnm.Print_Area" localSheetId="0">'NBC-KFI'!$A$1:$F$49</definedName>
    <definedName name="_xlnm.Print_Area" localSheetId="4">'NBC-SE'!$A$1:$J$45</definedName>
  </definedNames>
  <calcPr fullCalcOnLoad="1"/>
</workbook>
</file>

<file path=xl/sharedStrings.xml><?xml version="1.0" encoding="utf-8"?>
<sst xmlns="http://schemas.openxmlformats.org/spreadsheetml/2006/main" count="185" uniqueCount="122">
  <si>
    <t xml:space="preserve">Share capital </t>
  </si>
  <si>
    <t>( Company No: 8387-M )</t>
  </si>
  <si>
    <t>THE NORTH BORNEO CORPORATION BERHAD</t>
  </si>
  <si>
    <t>RM'000</t>
  </si>
  <si>
    <t>Current</t>
  </si>
  <si>
    <t>Quarter</t>
  </si>
  <si>
    <t>Ended</t>
  </si>
  <si>
    <t>Corresponding</t>
  </si>
  <si>
    <t>Cumulative</t>
  </si>
  <si>
    <t>To Date</t>
  </si>
  <si>
    <t>Other Income</t>
  </si>
  <si>
    <t>Administrative Expenses</t>
  </si>
  <si>
    <t>Loss From Operations</t>
  </si>
  <si>
    <t>Loss Before Tax</t>
  </si>
  <si>
    <t>Taxation</t>
  </si>
  <si>
    <t xml:space="preserve">   a) Basic</t>
  </si>
  <si>
    <t xml:space="preserve">   b) Diluted</t>
  </si>
  <si>
    <t>( The Condensed Consolidated Income Statement should be read in conjunction with the</t>
  </si>
  <si>
    <t>CONDENSED CONSOLIDATED INCOME STATEMENT (UNAUDITED)</t>
  </si>
  <si>
    <t>CONDENSED CONSOLIDATED BALANCE SHEETS (UNAUDITED)</t>
  </si>
  <si>
    <t>As at</t>
  </si>
  <si>
    <t>Property, plant and equipment</t>
  </si>
  <si>
    <t>Project Expenditure</t>
  </si>
  <si>
    <t>( The Condensed Consolidated Balance Sheets should be read in conjunction with the</t>
  </si>
  <si>
    <t>CONDENSED CONSOLIDATED STATEMENT OF CHANGES IN EQUITY (UNAUDITED)</t>
  </si>
  <si>
    <t>Share</t>
  </si>
  <si>
    <t>Capital</t>
  </si>
  <si>
    <t>Premium</t>
  </si>
  <si>
    <t>Exchange</t>
  </si>
  <si>
    <t>Reserve</t>
  </si>
  <si>
    <t>Accumulated</t>
  </si>
  <si>
    <t>Loss</t>
  </si>
  <si>
    <t>Total</t>
  </si>
  <si>
    <t>( The Condensed Consolidated Statement of Changes in Equity should be read in conjunction with the</t>
  </si>
  <si>
    <t>Cash and Bank Balances</t>
  </si>
  <si>
    <t>Unclaimed Dividends</t>
  </si>
  <si>
    <t>Provision For Taxation</t>
  </si>
  <si>
    <t>CONDENSED CONSOLIDATED CASH FLOW STATEMENT (UNAUDITED)</t>
  </si>
  <si>
    <t>Cash Flows From Operating Activities</t>
  </si>
  <si>
    <t>Operating loss before changes in working capital</t>
  </si>
  <si>
    <t>( The Condensed Consolidated Cash Flow Statement should be read in conjunction with the</t>
  </si>
  <si>
    <t>Changes in working capital :</t>
  </si>
  <si>
    <t>SUMMARY OF KEY FINANCIAL INFORMATION</t>
  </si>
  <si>
    <t>CURRENT</t>
  </si>
  <si>
    <t>YEAR</t>
  </si>
  <si>
    <t>QUARTER</t>
  </si>
  <si>
    <t>PRECEDING</t>
  </si>
  <si>
    <t>CORRESPONDING</t>
  </si>
  <si>
    <t>TO DATE</t>
  </si>
  <si>
    <t>Revenue</t>
  </si>
  <si>
    <t>minority interest</t>
  </si>
  <si>
    <t>Dividend per share (sen)</t>
  </si>
  <si>
    <t>per share  (RM)</t>
  </si>
  <si>
    <t>AS AT PRECEDING FINANCIAL YEAR END</t>
  </si>
  <si>
    <t>ADDITIONAL INFORMATION</t>
  </si>
  <si>
    <t>INDIVIDUAL QUARTER</t>
  </si>
  <si>
    <t>CUMULATIVE QUARTER</t>
  </si>
  <si>
    <t>Gross interest income</t>
  </si>
  <si>
    <t>Gross interest expense</t>
  </si>
  <si>
    <t>INDIVIDUAL PERIOD</t>
  </si>
  <si>
    <t>CUMULATIVE PERIOD</t>
  </si>
  <si>
    <t>Remarks :   --</t>
  </si>
  <si>
    <t>Net change in Cash and Cash Equivalents</t>
  </si>
  <si>
    <t>Individual Period</t>
  </si>
  <si>
    <t>Cumulative Period</t>
  </si>
  <si>
    <t>Cash Flows From Investing Activities</t>
  </si>
  <si>
    <t>Purchase of property, plant and equipment</t>
  </si>
  <si>
    <t>Net cash used in investing activities</t>
  </si>
  <si>
    <t>Loss before tax</t>
  </si>
  <si>
    <t>Loss after tax and</t>
  </si>
  <si>
    <t>Net loss for the period</t>
  </si>
  <si>
    <t xml:space="preserve">Net tangible liabilities </t>
  </si>
  <si>
    <t xml:space="preserve">Loss from operations </t>
  </si>
  <si>
    <t>AUDITED</t>
  </si>
  <si>
    <t>UNAUDITED</t>
  </si>
  <si>
    <t>NON-CURRENT ASSETS</t>
  </si>
  <si>
    <t>CURRENT ASSETS</t>
  </si>
  <si>
    <t>Tax recoverable</t>
  </si>
  <si>
    <t>CURRENT LIABILITIES</t>
  </si>
  <si>
    <t>Short Term Borrowings</t>
  </si>
  <si>
    <t>NET CURRENT LIABILITIES</t>
  </si>
  <si>
    <t>NET LIABILITIES</t>
  </si>
  <si>
    <t>SHAREHOLDERS' FUNDS</t>
  </si>
  <si>
    <t>REPRESENTED BY :</t>
  </si>
  <si>
    <t>Net Tangible Liabilities per share (sen)</t>
  </si>
  <si>
    <t>Adjustments :</t>
  </si>
  <si>
    <t>Cash generated from operations</t>
  </si>
  <si>
    <t>Interest paid</t>
  </si>
  <si>
    <t>Net cash generated from/(used in) operating activities</t>
  </si>
  <si>
    <t>At  1 January 2003</t>
  </si>
  <si>
    <t>less : Finance Costs</t>
  </si>
  <si>
    <t xml:space="preserve">               </t>
  </si>
  <si>
    <t>31-12-2003</t>
  </si>
  <si>
    <t>AS AT END OF CURRENT YEAR</t>
  </si>
  <si>
    <t xml:space="preserve">   Annual Financial Report for the year ended 31 December 2003)</t>
  </si>
  <si>
    <t xml:space="preserve">   Annual Financial Report for the year ended 31 December 2003 )</t>
  </si>
  <si>
    <t>At  1 January 2004</t>
  </si>
  <si>
    <t>(Increase)/decrease in receivables</t>
  </si>
  <si>
    <t>Increase in payables</t>
  </si>
  <si>
    <t>Cash and Cash Equivalents as at beginning of the year</t>
  </si>
  <si>
    <t>Earnings Per Share (sen) :</t>
  </si>
  <si>
    <t>Basic earnings per share (sen)</t>
  </si>
  <si>
    <t>Depreciation of property, plant and equipment</t>
  </si>
  <si>
    <t>Loss before taxation</t>
  </si>
  <si>
    <t>Other Payables</t>
  </si>
  <si>
    <t>Other Receivables</t>
  </si>
  <si>
    <t>Interest expense</t>
  </si>
  <si>
    <t>Share premium</t>
  </si>
  <si>
    <t>Exchange reserve</t>
  </si>
  <si>
    <t>Accumulated losses</t>
  </si>
  <si>
    <t>Restructuring costs</t>
  </si>
  <si>
    <t>31-12-2004</t>
  </si>
  <si>
    <t xml:space="preserve">  for the Financial Year  ended   31 December 2004</t>
  </si>
  <si>
    <t>12 Months</t>
  </si>
  <si>
    <t>Net Loss For The 
Period/Year</t>
  </si>
  <si>
    <t xml:space="preserve">  as at  31 December 2004</t>
  </si>
  <si>
    <t>Cash and Cash Equivalents as at end of the year</t>
  </si>
  <si>
    <t>Financial year ended  31 December 2004</t>
  </si>
  <si>
    <t>Net loss for the year</t>
  </si>
  <si>
    <t>At  31 December 2004</t>
  </si>
  <si>
    <t>Financial year ended  31 December 2003</t>
  </si>
  <si>
    <t>At  31 December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</si>
</sst>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;\(0\)"/>
  </numFmts>
  <fonts count="13">
    <font>
      <sz val="10"/>
      <name val="Arial"/>
      <family val="0"/>
    </font>
    <font>
      <sz val="11"/>
      <name val="Arial Narrow"/>
      <family val="2"/>
    </font>
    <font>
      <sz val="11"/>
      <color indexed="14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sz val="11"/>
      <color indexed="45"/>
      <name val="Arial Narrow"/>
      <family val="2"/>
    </font>
    <font>
      <u val="single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49" fontId="2" fillId="0" borderId="0" xfId="15" applyNumberFormat="1" applyFont="1" applyBorder="1" applyAlignment="1">
      <alignment horizontal="left"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Alignment="1">
      <alignment horizontal="center"/>
    </xf>
    <xf numFmtId="164" fontId="1" fillId="0" borderId="0" xfId="15" applyNumberFormat="1" applyFont="1" applyAlignment="1" quotePrefix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64" fontId="1" fillId="0" borderId="1" xfId="15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164" fontId="1" fillId="0" borderId="2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3" fontId="4" fillId="0" borderId="0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49" fontId="4" fillId="0" borderId="0" xfId="0" applyNumberFormat="1" applyFont="1" applyBorder="1" applyAlignment="1" quotePrefix="1">
      <alignment/>
    </xf>
    <xf numFmtId="43" fontId="5" fillId="0" borderId="0" xfId="15" applyFont="1" applyBorder="1" applyAlignment="1">
      <alignment horizontal="right"/>
    </xf>
    <xf numFmtId="164" fontId="5" fillId="0" borderId="0" xfId="15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 horizontal="left"/>
    </xf>
    <xf numFmtId="164" fontId="4" fillId="0" borderId="0" xfId="15" applyNumberFormat="1" applyFont="1" applyBorder="1" applyAlignment="1" quotePrefix="1">
      <alignment horizontal="center"/>
    </xf>
    <xf numFmtId="164" fontId="4" fillId="0" borderId="0" xfId="15" applyNumberFormat="1" applyFont="1" applyAlignment="1" quotePrefix="1">
      <alignment horizontal="center"/>
    </xf>
    <xf numFmtId="49" fontId="4" fillId="0" borderId="0" xfId="15" applyNumberFormat="1" applyFont="1" applyBorder="1" applyAlignment="1">
      <alignment horizontal="center"/>
    </xf>
    <xf numFmtId="49" fontId="4" fillId="0" borderId="0" xfId="15" applyNumberFormat="1" applyFont="1" applyBorder="1" applyAlignment="1" quotePrefix="1">
      <alignment horizontal="center"/>
    </xf>
    <xf numFmtId="49" fontId="4" fillId="0" borderId="0" xfId="15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3" fontId="1" fillId="0" borderId="0" xfId="15" applyFont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4"/>
    </xf>
    <xf numFmtId="164" fontId="1" fillId="0" borderId="0" xfId="0" applyNumberFormat="1" applyFont="1" applyAlignment="1">
      <alignment/>
    </xf>
    <xf numFmtId="43" fontId="1" fillId="0" borderId="0" xfId="15" applyFont="1" applyAlignment="1">
      <alignment horizontal="left" indent="4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164" fontId="1" fillId="0" borderId="0" xfId="15" applyNumberFormat="1" applyFont="1" applyBorder="1" applyAlignment="1">
      <alignment horizontal="center"/>
    </xf>
    <xf numFmtId="164" fontId="1" fillId="0" borderId="0" xfId="15" applyNumberFormat="1" applyFont="1" applyBorder="1" applyAlignment="1" quotePrefix="1">
      <alignment horizontal="center"/>
    </xf>
    <xf numFmtId="164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64" fontId="4" fillId="0" borderId="5" xfId="15" applyNumberFormat="1" applyFont="1" applyBorder="1" applyAlignment="1">
      <alignment horizontal="right"/>
    </xf>
    <xf numFmtId="164" fontId="4" fillId="0" borderId="0" xfId="15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64" fontId="4" fillId="0" borderId="4" xfId="15" applyNumberFormat="1" applyFont="1" applyBorder="1" applyAlignment="1">
      <alignment/>
    </xf>
    <xf numFmtId="37" fontId="1" fillId="0" borderId="0" xfId="15" applyNumberFormat="1" applyFont="1" applyAlignment="1">
      <alignment/>
    </xf>
    <xf numFmtId="43" fontId="1" fillId="0" borderId="0" xfId="15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left"/>
    </xf>
    <xf numFmtId="166" fontId="1" fillId="0" borderId="5" xfId="15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0" fontId="4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indent="4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0" fontId="8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.7109375" style="48" customWidth="1"/>
    <col min="2" max="2" width="25.00390625" style="5" customWidth="1"/>
    <col min="3" max="3" width="15.7109375" style="5" customWidth="1"/>
    <col min="4" max="5" width="15.7109375" style="35" customWidth="1"/>
    <col min="6" max="6" width="17.00390625" style="35" customWidth="1"/>
    <col min="7" max="7" width="9.140625" style="35" customWidth="1"/>
    <col min="8" max="16384" width="9.140625" style="5" customWidth="1"/>
  </cols>
  <sheetData>
    <row r="1" spans="1:2" ht="16.5">
      <c r="A1" s="26" t="s">
        <v>2</v>
      </c>
      <c r="B1" s="26"/>
    </row>
    <row r="2" spans="1:2" ht="16.5">
      <c r="A2" s="1" t="s">
        <v>1</v>
      </c>
      <c r="B2" s="1"/>
    </row>
    <row r="4" spans="2:3" ht="16.5">
      <c r="B4" s="36"/>
      <c r="C4" s="57" t="s">
        <v>42</v>
      </c>
    </row>
    <row r="5" ht="16.5">
      <c r="D5" s="75" t="s">
        <v>111</v>
      </c>
    </row>
    <row r="7" spans="1:7" s="52" customFormat="1" ht="12.75">
      <c r="A7" s="51"/>
      <c r="C7" s="54" t="s">
        <v>59</v>
      </c>
      <c r="D7" s="76"/>
      <c r="E7" s="77" t="s">
        <v>60</v>
      </c>
      <c r="F7" s="76"/>
      <c r="G7" s="76"/>
    </row>
    <row r="8" spans="1:7" s="45" customFormat="1" ht="12.75">
      <c r="A8" s="49"/>
      <c r="C8" s="50" t="s">
        <v>43</v>
      </c>
      <c r="D8" s="78" t="s">
        <v>46</v>
      </c>
      <c r="E8" s="78" t="s">
        <v>43</v>
      </c>
      <c r="F8" s="78" t="s">
        <v>46</v>
      </c>
      <c r="G8" s="79"/>
    </row>
    <row r="9" spans="1:7" s="45" customFormat="1" ht="12.75">
      <c r="A9" s="49"/>
      <c r="C9" s="50" t="s">
        <v>44</v>
      </c>
      <c r="D9" s="78" t="s">
        <v>44</v>
      </c>
      <c r="E9" s="78" t="s">
        <v>44</v>
      </c>
      <c r="F9" s="78" t="s">
        <v>44</v>
      </c>
      <c r="G9" s="79"/>
    </row>
    <row r="10" spans="1:7" s="45" customFormat="1" ht="12.75">
      <c r="A10" s="49"/>
      <c r="C10" s="50" t="s">
        <v>45</v>
      </c>
      <c r="D10" s="78" t="s">
        <v>47</v>
      </c>
      <c r="E10" s="78" t="s">
        <v>48</v>
      </c>
      <c r="F10" s="78"/>
      <c r="G10" s="79"/>
    </row>
    <row r="11" spans="1:7" s="45" customFormat="1" ht="12.75">
      <c r="A11" s="49"/>
      <c r="C11" s="50"/>
      <c r="D11" s="78" t="s">
        <v>45</v>
      </c>
      <c r="E11" s="78"/>
      <c r="F11" s="78"/>
      <c r="G11" s="79"/>
    </row>
    <row r="12" spans="3:6" ht="16.5">
      <c r="C12" s="38" t="str">
        <f>D5</f>
        <v>31-12-2004</v>
      </c>
      <c r="D12" s="80" t="s">
        <v>92</v>
      </c>
      <c r="E12" s="81" t="str">
        <f>D5</f>
        <v>31-12-2004</v>
      </c>
      <c r="F12" s="80" t="str">
        <f>D12</f>
        <v>31-12-2003</v>
      </c>
    </row>
    <row r="13" spans="3:6" ht="16.5">
      <c r="C13" s="37" t="s">
        <v>3</v>
      </c>
      <c r="D13" s="82" t="s">
        <v>3</v>
      </c>
      <c r="E13" s="82" t="s">
        <v>3</v>
      </c>
      <c r="F13" s="82" t="s">
        <v>3</v>
      </c>
    </row>
    <row r="14" spans="3:6" ht="16.5">
      <c r="C14" s="37"/>
      <c r="D14" s="82"/>
      <c r="E14" s="82"/>
      <c r="F14" s="82"/>
    </row>
    <row r="15" spans="1:6" ht="16.5">
      <c r="A15" s="48">
        <v>1</v>
      </c>
      <c r="B15" s="5" t="s">
        <v>49</v>
      </c>
      <c r="C15" s="40">
        <v>0</v>
      </c>
      <c r="D15" s="83">
        <v>0</v>
      </c>
      <c r="E15" s="83">
        <v>0</v>
      </c>
      <c r="F15" s="83">
        <v>0</v>
      </c>
    </row>
    <row r="16" spans="3:6" ht="16.5">
      <c r="C16" s="40"/>
      <c r="D16" s="83"/>
      <c r="E16" s="83"/>
      <c r="F16" s="83"/>
    </row>
    <row r="17" spans="1:7" ht="16.5">
      <c r="A17" s="48">
        <v>2</v>
      </c>
      <c r="B17" s="5" t="s">
        <v>68</v>
      </c>
      <c r="C17" s="40">
        <v>-1407</v>
      </c>
      <c r="D17" s="83">
        <v>-1444</v>
      </c>
      <c r="E17" s="83">
        <v>-5825</v>
      </c>
      <c r="F17" s="83">
        <v>-7062</v>
      </c>
      <c r="G17" s="83"/>
    </row>
    <row r="18" spans="3:7" ht="16.5">
      <c r="C18" s="40"/>
      <c r="D18" s="83"/>
      <c r="E18" s="83"/>
      <c r="F18" s="83"/>
      <c r="G18" s="83"/>
    </row>
    <row r="19" spans="1:7" ht="16.5">
      <c r="A19" s="48">
        <v>3</v>
      </c>
      <c r="B19" s="5" t="s">
        <v>69</v>
      </c>
      <c r="C19" s="40">
        <v>-1407</v>
      </c>
      <c r="D19" s="83">
        <v>-1444</v>
      </c>
      <c r="E19" s="83">
        <v>-5825</v>
      </c>
      <c r="F19" s="83">
        <v>-7062</v>
      </c>
      <c r="G19" s="83"/>
    </row>
    <row r="20" spans="2:7" ht="16.5">
      <c r="B20" s="5" t="s">
        <v>50</v>
      </c>
      <c r="C20" s="40"/>
      <c r="D20" s="83"/>
      <c r="E20" s="83"/>
      <c r="F20" s="83"/>
      <c r="G20" s="83"/>
    </row>
    <row r="21" spans="3:7" ht="16.5">
      <c r="C21" s="40"/>
      <c r="D21" s="83"/>
      <c r="E21" s="83"/>
      <c r="F21" s="83"/>
      <c r="G21" s="83"/>
    </row>
    <row r="22" spans="1:7" ht="16.5">
      <c r="A22" s="48">
        <v>4</v>
      </c>
      <c r="B22" s="5" t="s">
        <v>70</v>
      </c>
      <c r="C22" s="40">
        <v>-1407</v>
      </c>
      <c r="D22" s="83">
        <v>-1444</v>
      </c>
      <c r="E22" s="83">
        <v>-5825</v>
      </c>
      <c r="F22" s="83">
        <v>-7062</v>
      </c>
      <c r="G22" s="83"/>
    </row>
    <row r="23" spans="3:6" ht="16.5">
      <c r="C23" s="39"/>
      <c r="D23" s="84"/>
      <c r="E23" s="84"/>
      <c r="F23" s="84"/>
    </row>
    <row r="24" spans="1:6" ht="16.5">
      <c r="A24" s="48">
        <v>5</v>
      </c>
      <c r="B24" s="5" t="s">
        <v>101</v>
      </c>
      <c r="C24" s="39">
        <v>-2.13</v>
      </c>
      <c r="D24" s="84">
        <v>-2.18</v>
      </c>
      <c r="E24" s="84">
        <v>-8.81</v>
      </c>
      <c r="F24" s="84">
        <v>-10.68</v>
      </c>
    </row>
    <row r="25" spans="3:6" ht="16.5">
      <c r="C25" s="39"/>
      <c r="D25" s="84"/>
      <c r="E25" s="84"/>
      <c r="F25" s="84"/>
    </row>
    <row r="26" spans="1:6" ht="16.5">
      <c r="A26" s="48">
        <v>6</v>
      </c>
      <c r="B26" s="5" t="s">
        <v>51</v>
      </c>
      <c r="C26" s="39">
        <v>0</v>
      </c>
      <c r="D26" s="84">
        <v>0</v>
      </c>
      <c r="E26" s="84">
        <v>0</v>
      </c>
      <c r="F26" s="84">
        <v>0</v>
      </c>
    </row>
    <row r="28" spans="1:7" s="52" customFormat="1" ht="12.75">
      <c r="A28" s="51"/>
      <c r="C28" s="53" t="s">
        <v>93</v>
      </c>
      <c r="D28" s="76"/>
      <c r="E28" s="85" t="s">
        <v>53</v>
      </c>
      <c r="F28" s="76"/>
      <c r="G28" s="76"/>
    </row>
    <row r="29" ht="9.75" customHeight="1"/>
    <row r="30" spans="1:6" ht="16.5">
      <c r="A30" s="48">
        <v>7</v>
      </c>
      <c r="B30" s="5" t="s">
        <v>71</v>
      </c>
      <c r="C30" s="56">
        <v>1.83</v>
      </c>
      <c r="D30" s="84"/>
      <c r="E30" s="84">
        <v>1.74</v>
      </c>
      <c r="F30" s="84"/>
    </row>
    <row r="31" ht="16.5">
      <c r="B31" s="5" t="s">
        <v>52</v>
      </c>
    </row>
    <row r="34" ht="16.5">
      <c r="A34" s="48" t="s">
        <v>61</v>
      </c>
    </row>
    <row r="35" ht="16.5">
      <c r="C35" s="57" t="s">
        <v>54</v>
      </c>
    </row>
    <row r="37" spans="3:6" ht="16.5">
      <c r="C37" s="54" t="s">
        <v>55</v>
      </c>
      <c r="D37" s="76"/>
      <c r="E37" s="77" t="s">
        <v>56</v>
      </c>
      <c r="F37" s="76"/>
    </row>
    <row r="38" spans="3:6" ht="16.5">
      <c r="C38" s="50" t="s">
        <v>43</v>
      </c>
      <c r="D38" s="78" t="s">
        <v>46</v>
      </c>
      <c r="E38" s="78" t="s">
        <v>43</v>
      </c>
      <c r="F38" s="78" t="s">
        <v>46</v>
      </c>
    </row>
    <row r="39" spans="3:6" ht="16.5">
      <c r="C39" s="50" t="s">
        <v>44</v>
      </c>
      <c r="D39" s="78" t="s">
        <v>44</v>
      </c>
      <c r="E39" s="78" t="s">
        <v>44</v>
      </c>
      <c r="F39" s="78" t="s">
        <v>44</v>
      </c>
    </row>
    <row r="40" spans="3:6" ht="16.5">
      <c r="C40" s="50" t="s">
        <v>45</v>
      </c>
      <c r="D40" s="78" t="s">
        <v>47</v>
      </c>
      <c r="E40" s="78" t="s">
        <v>48</v>
      </c>
      <c r="F40" s="78"/>
    </row>
    <row r="41" spans="3:6" ht="16.5">
      <c r="C41" s="50"/>
      <c r="D41" s="78" t="s">
        <v>45</v>
      </c>
      <c r="E41" s="78"/>
      <c r="F41" s="78"/>
    </row>
    <row r="42" spans="3:6" ht="16.5">
      <c r="C42" s="38" t="str">
        <f>C12</f>
        <v>31-12-2004</v>
      </c>
      <c r="D42" s="80" t="str">
        <f>D12</f>
        <v>31-12-2003</v>
      </c>
      <c r="E42" s="81" t="str">
        <f>C42</f>
        <v>31-12-2004</v>
      </c>
      <c r="F42" s="80" t="str">
        <f>D42</f>
        <v>31-12-2003</v>
      </c>
    </row>
    <row r="43" spans="3:6" ht="16.5">
      <c r="C43" s="37" t="s">
        <v>3</v>
      </c>
      <c r="D43" s="82" t="s">
        <v>3</v>
      </c>
      <c r="E43" s="82" t="s">
        <v>3</v>
      </c>
      <c r="F43" s="82" t="s">
        <v>3</v>
      </c>
    </row>
    <row r="45" spans="1:6" ht="16.5">
      <c r="A45" s="48">
        <v>1</v>
      </c>
      <c r="B45" s="5" t="s">
        <v>72</v>
      </c>
      <c r="C45" s="55">
        <v>-254</v>
      </c>
      <c r="D45" s="86">
        <v>-248</v>
      </c>
      <c r="E45" s="86">
        <v>-1084</v>
      </c>
      <c r="F45" s="86">
        <v>-836</v>
      </c>
    </row>
    <row r="46" spans="3:6" ht="16.5">
      <c r="C46" s="55"/>
      <c r="D46" s="86"/>
      <c r="E46" s="86"/>
      <c r="F46" s="86"/>
    </row>
    <row r="47" spans="1:6" ht="16.5">
      <c r="A47" s="48">
        <v>2</v>
      </c>
      <c r="B47" s="5" t="s">
        <v>57</v>
      </c>
      <c r="C47" s="39">
        <v>0</v>
      </c>
      <c r="D47" s="84">
        <v>0</v>
      </c>
      <c r="E47" s="84">
        <v>0</v>
      </c>
      <c r="F47" s="84">
        <v>0</v>
      </c>
    </row>
    <row r="48" spans="3:6" ht="16.5">
      <c r="C48" s="39"/>
      <c r="D48" s="84"/>
      <c r="E48" s="84"/>
      <c r="F48" s="84"/>
    </row>
    <row r="49" spans="1:6" ht="16.5">
      <c r="A49" s="48">
        <v>3</v>
      </c>
      <c r="B49" s="5" t="s">
        <v>58</v>
      </c>
      <c r="C49" s="40">
        <v>-1153</v>
      </c>
      <c r="D49" s="83">
        <v>-1196</v>
      </c>
      <c r="E49" s="83">
        <v>-4741</v>
      </c>
      <c r="F49" s="83">
        <v>-6226</v>
      </c>
    </row>
    <row r="51" spans="4:6" ht="16.5">
      <c r="D51" s="86"/>
      <c r="E51" s="86"/>
      <c r="F51" s="86"/>
    </row>
    <row r="52" spans="4:6" ht="16.5">
      <c r="D52" s="86"/>
      <c r="F52" s="86"/>
    </row>
    <row r="54" ht="16.5">
      <c r="C54" s="55"/>
    </row>
  </sheetData>
  <printOptions/>
  <pageMargins left="0.75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9">
      <selection activeCell="G44" sqref="G44"/>
    </sheetView>
  </sheetViews>
  <sheetFormatPr defaultColWidth="9.140625" defaultRowHeight="12.75"/>
  <cols>
    <col min="1" max="1" width="22.7109375" style="11" customWidth="1"/>
    <col min="2" max="2" width="2.7109375" style="12" customWidth="1"/>
    <col min="3" max="3" width="15.7109375" style="3" bestFit="1" customWidth="1"/>
    <col min="4" max="4" width="2.7109375" style="3" customWidth="1"/>
    <col min="5" max="5" width="15.140625" style="4" bestFit="1" customWidth="1"/>
    <col min="6" max="6" width="3.421875" style="3" customWidth="1"/>
    <col min="7" max="7" width="13.421875" style="4" customWidth="1"/>
    <col min="8" max="8" width="2.7109375" style="3" customWidth="1"/>
    <col min="9" max="9" width="14.421875" style="4" customWidth="1"/>
    <col min="10" max="10" width="3.421875" style="4" customWidth="1"/>
    <col min="11" max="11" width="12.00390625" style="5" bestFit="1" customWidth="1"/>
    <col min="12" max="16384" width="9.140625" style="5" customWidth="1"/>
  </cols>
  <sheetData>
    <row r="1" spans="1:2" ht="16.5">
      <c r="A1" s="26" t="s">
        <v>2</v>
      </c>
      <c r="B1" s="2"/>
    </row>
    <row r="2" spans="1:2" ht="16.5">
      <c r="A2" s="1" t="s">
        <v>1</v>
      </c>
      <c r="B2" s="2"/>
    </row>
    <row r="3" spans="1:2" ht="16.5">
      <c r="A3" s="1"/>
      <c r="B3" s="2"/>
    </row>
    <row r="4" spans="1:2" ht="16.5">
      <c r="A4" s="58" t="s">
        <v>18</v>
      </c>
      <c r="B4" s="7"/>
    </row>
    <row r="5" spans="1:2" ht="16.5">
      <c r="A5" s="25" t="s">
        <v>112</v>
      </c>
      <c r="B5" s="22"/>
    </row>
    <row r="6" spans="1:2" ht="16.5">
      <c r="A6" s="25"/>
      <c r="B6" s="22"/>
    </row>
    <row r="7" spans="1:2" ht="16.5">
      <c r="A7" s="25"/>
      <c r="B7" s="22"/>
    </row>
    <row r="8" spans="1:8" ht="16.5">
      <c r="A8" s="6"/>
      <c r="B8" s="7"/>
      <c r="D8" s="8" t="s">
        <v>63</v>
      </c>
      <c r="H8" s="8" t="s">
        <v>64</v>
      </c>
    </row>
    <row r="9" spans="1:9" ht="16.5">
      <c r="A9" s="6"/>
      <c r="B9" s="7"/>
      <c r="C9" s="8" t="s">
        <v>4</v>
      </c>
      <c r="D9" s="8"/>
      <c r="E9" s="8" t="s">
        <v>7</v>
      </c>
      <c r="F9" s="8"/>
      <c r="G9" s="9" t="s">
        <v>113</v>
      </c>
      <c r="H9" s="8"/>
      <c r="I9" s="9" t="str">
        <f>G9</f>
        <v>12 Months</v>
      </c>
    </row>
    <row r="10" spans="1:9" ht="16.5">
      <c r="A10" s="6"/>
      <c r="B10" s="7"/>
      <c r="C10" s="8" t="s">
        <v>5</v>
      </c>
      <c r="D10" s="8"/>
      <c r="E10" s="8" t="s">
        <v>5</v>
      </c>
      <c r="F10" s="8"/>
      <c r="G10" s="9" t="s">
        <v>8</v>
      </c>
      <c r="H10" s="8"/>
      <c r="I10" s="9" t="s">
        <v>8</v>
      </c>
    </row>
    <row r="11" spans="1:10" ht="16.5">
      <c r="A11" s="6"/>
      <c r="B11" s="7"/>
      <c r="C11" s="8" t="s">
        <v>6</v>
      </c>
      <c r="D11" s="27"/>
      <c r="E11" s="8" t="s">
        <v>6</v>
      </c>
      <c r="F11" s="27"/>
      <c r="G11" s="8" t="s">
        <v>9</v>
      </c>
      <c r="H11" s="27"/>
      <c r="I11" s="8" t="s">
        <v>9</v>
      </c>
      <c r="J11" s="10"/>
    </row>
    <row r="12" spans="1:10" ht="16.5">
      <c r="A12" s="6"/>
      <c r="B12" s="7"/>
      <c r="C12" s="29" t="s">
        <v>111</v>
      </c>
      <c r="D12" s="30"/>
      <c r="E12" s="31" t="s">
        <v>92</v>
      </c>
      <c r="F12" s="27"/>
      <c r="G12" s="27" t="str">
        <f>C12</f>
        <v>31-12-2004</v>
      </c>
      <c r="H12" s="27"/>
      <c r="I12" s="28" t="str">
        <f>E12</f>
        <v>31-12-2003</v>
      </c>
      <c r="J12" s="10"/>
    </row>
    <row r="13" spans="1:9" ht="16.5">
      <c r="A13" s="32"/>
      <c r="B13" s="7"/>
      <c r="C13" s="59" t="s">
        <v>3</v>
      </c>
      <c r="D13" s="59"/>
      <c r="E13" s="59" t="s">
        <v>3</v>
      </c>
      <c r="F13" s="59"/>
      <c r="G13" s="59" t="s">
        <v>3</v>
      </c>
      <c r="H13" s="59"/>
      <c r="I13" s="59" t="s">
        <v>3</v>
      </c>
    </row>
    <row r="14" spans="1:2" ht="16.5">
      <c r="A14" s="32"/>
      <c r="B14" s="7"/>
    </row>
    <row r="15" spans="1:2" ht="16.5">
      <c r="A15" s="32"/>
      <c r="B15" s="7"/>
    </row>
    <row r="16" spans="1:10" ht="16.5">
      <c r="A16" s="33" t="s">
        <v>10</v>
      </c>
      <c r="B16" s="7"/>
      <c r="C16" s="3">
        <v>0</v>
      </c>
      <c r="E16" s="3">
        <v>0</v>
      </c>
      <c r="G16" s="3">
        <v>0</v>
      </c>
      <c r="I16" s="3">
        <v>0</v>
      </c>
      <c r="J16" s="3"/>
    </row>
    <row r="17" spans="1:10" ht="16.5">
      <c r="A17" s="33"/>
      <c r="B17" s="17"/>
      <c r="E17" s="3"/>
      <c r="G17" s="3"/>
      <c r="I17" s="3"/>
      <c r="J17" s="3"/>
    </row>
    <row r="18" spans="1:10" ht="16.5">
      <c r="A18" s="33" t="s">
        <v>11</v>
      </c>
      <c r="B18" s="17"/>
      <c r="C18" s="3">
        <v>-254</v>
      </c>
      <c r="E18" s="3">
        <v>-248</v>
      </c>
      <c r="G18" s="3">
        <v>-1084</v>
      </c>
      <c r="I18" s="3">
        <v>-836</v>
      </c>
      <c r="J18" s="3"/>
    </row>
    <row r="19" spans="1:10" ht="16.5">
      <c r="A19" s="33"/>
      <c r="B19" s="17"/>
      <c r="C19" s="18"/>
      <c r="E19" s="18"/>
      <c r="G19" s="18"/>
      <c r="I19" s="18"/>
      <c r="J19" s="3"/>
    </row>
    <row r="20" spans="1:10" ht="16.5">
      <c r="A20" s="33"/>
      <c r="B20" s="17"/>
      <c r="E20" s="3"/>
      <c r="G20" s="3"/>
      <c r="I20" s="3"/>
      <c r="J20" s="3"/>
    </row>
    <row r="21" spans="1:10" ht="16.5">
      <c r="A21" s="33" t="s">
        <v>12</v>
      </c>
      <c r="B21" s="17"/>
      <c r="C21" s="3">
        <f>SUM(C16:C20)</f>
        <v>-254</v>
      </c>
      <c r="E21" s="3">
        <f>SUM(E16:E20)</f>
        <v>-248</v>
      </c>
      <c r="G21" s="3">
        <f>SUM(G16:G20)</f>
        <v>-1084</v>
      </c>
      <c r="I21" s="3">
        <f>SUM(I16:I20)</f>
        <v>-836</v>
      </c>
      <c r="J21" s="3"/>
    </row>
    <row r="22" spans="1:10" ht="16.5">
      <c r="A22" s="33"/>
      <c r="B22" s="17"/>
      <c r="E22" s="3"/>
      <c r="G22" s="3"/>
      <c r="I22" s="3"/>
      <c r="J22" s="3"/>
    </row>
    <row r="23" spans="1:10" ht="16.5">
      <c r="A23" s="33" t="s">
        <v>90</v>
      </c>
      <c r="B23" s="17"/>
      <c r="C23" s="3">
        <v>-1153</v>
      </c>
      <c r="E23" s="3">
        <v>-1196</v>
      </c>
      <c r="G23" s="3">
        <v>-4741</v>
      </c>
      <c r="I23" s="3">
        <v>-6226</v>
      </c>
      <c r="J23" s="3"/>
    </row>
    <row r="24" spans="1:10" ht="16.5">
      <c r="A24" s="33"/>
      <c r="B24" s="17"/>
      <c r="C24" s="18"/>
      <c r="E24" s="18"/>
      <c r="G24" s="18"/>
      <c r="I24" s="18"/>
      <c r="J24" s="3"/>
    </row>
    <row r="25" spans="1:10" ht="16.5">
      <c r="A25" s="33"/>
      <c r="B25" s="17"/>
      <c r="E25" s="3"/>
      <c r="G25" s="3"/>
      <c r="I25" s="3"/>
      <c r="J25" s="3"/>
    </row>
    <row r="26" spans="1:10" ht="16.5">
      <c r="A26" s="33" t="s">
        <v>13</v>
      </c>
      <c r="B26" s="17"/>
      <c r="C26" s="3">
        <f>SUM(C21:C25)</f>
        <v>-1407</v>
      </c>
      <c r="E26" s="3">
        <f>SUM(E21:E25)</f>
        <v>-1444</v>
      </c>
      <c r="G26" s="3">
        <f>SUM(G21:G25)</f>
        <v>-5825</v>
      </c>
      <c r="I26" s="3">
        <f>SUM(I21:I25)</f>
        <v>-7062</v>
      </c>
      <c r="J26" s="3"/>
    </row>
    <row r="27" spans="1:10" ht="16.5">
      <c r="A27" s="33"/>
      <c r="B27" s="17"/>
      <c r="E27" s="3"/>
      <c r="G27" s="3"/>
      <c r="I27" s="3"/>
      <c r="J27" s="3"/>
    </row>
    <row r="28" spans="1:10" ht="16.5">
      <c r="A28" s="33" t="s">
        <v>14</v>
      </c>
      <c r="B28" s="17"/>
      <c r="C28" s="3">
        <v>0</v>
      </c>
      <c r="E28" s="3">
        <v>0</v>
      </c>
      <c r="G28" s="3">
        <v>0</v>
      </c>
      <c r="I28" s="3">
        <v>0</v>
      </c>
      <c r="J28" s="3"/>
    </row>
    <row r="29" spans="1:10" ht="16.5">
      <c r="A29" s="33"/>
      <c r="B29" s="17"/>
      <c r="E29" s="3"/>
      <c r="G29" s="3"/>
      <c r="I29" s="3"/>
      <c r="J29" s="3"/>
    </row>
    <row r="30" spans="1:10" s="36" customFormat="1" ht="33.75" thickBot="1">
      <c r="A30" s="74" t="s">
        <v>114</v>
      </c>
      <c r="B30" s="17"/>
      <c r="C30" s="63">
        <f>SUM(C26:C29)</f>
        <v>-1407</v>
      </c>
      <c r="D30" s="21"/>
      <c r="E30" s="63">
        <f>SUM(E26:E29)</f>
        <v>-1444</v>
      </c>
      <c r="F30" s="21"/>
      <c r="G30" s="63">
        <f>SUM(G26:G29)</f>
        <v>-5825</v>
      </c>
      <c r="H30" s="21"/>
      <c r="I30" s="63">
        <f>SUM(I26:I29)</f>
        <v>-7062</v>
      </c>
      <c r="J30" s="21"/>
    </row>
    <row r="31" spans="1:10" ht="17.25" thickTop="1">
      <c r="A31" s="33"/>
      <c r="B31" s="17"/>
      <c r="E31" s="3"/>
      <c r="G31" s="3"/>
      <c r="I31" s="3"/>
      <c r="J31" s="3"/>
    </row>
    <row r="32" spans="1:10" ht="16.5">
      <c r="A32" s="33"/>
      <c r="B32" s="17"/>
      <c r="E32" s="3"/>
      <c r="G32" s="3"/>
      <c r="I32" s="3"/>
      <c r="J32" s="3"/>
    </row>
    <row r="33" spans="1:10" ht="16.5">
      <c r="A33" s="33" t="s">
        <v>100</v>
      </c>
      <c r="B33" s="17"/>
      <c r="E33" s="3"/>
      <c r="G33" s="3"/>
      <c r="I33" s="3"/>
      <c r="J33" s="3"/>
    </row>
    <row r="34" spans="1:10" ht="16.5">
      <c r="A34" s="33" t="s">
        <v>15</v>
      </c>
      <c r="B34" s="17"/>
      <c r="C34" s="34">
        <v>-2.13</v>
      </c>
      <c r="D34" s="34"/>
      <c r="E34" s="34">
        <v>-2.18</v>
      </c>
      <c r="F34" s="34"/>
      <c r="G34" s="34">
        <v>-8.81</v>
      </c>
      <c r="H34" s="34"/>
      <c r="I34" s="34">
        <v>-10.68</v>
      </c>
      <c r="J34" s="3"/>
    </row>
    <row r="35" spans="1:10" ht="16.5">
      <c r="A35" s="33"/>
      <c r="B35" s="17"/>
      <c r="C35" s="34"/>
      <c r="D35" s="34"/>
      <c r="E35" s="34"/>
      <c r="F35" s="34"/>
      <c r="G35" s="34"/>
      <c r="H35" s="34"/>
      <c r="I35" s="34"/>
      <c r="J35" s="3"/>
    </row>
    <row r="36" spans="1:11" ht="16.5">
      <c r="A36" s="33" t="s">
        <v>16</v>
      </c>
      <c r="B36" s="17"/>
      <c r="C36" s="69">
        <f>C34</f>
        <v>-2.13</v>
      </c>
      <c r="D36" s="69"/>
      <c r="E36" s="69">
        <f>E34</f>
        <v>-2.18</v>
      </c>
      <c r="F36" s="69"/>
      <c r="G36" s="69">
        <f>G34</f>
        <v>-8.81</v>
      </c>
      <c r="H36" s="69"/>
      <c r="I36" s="69">
        <f>I34</f>
        <v>-10.68</v>
      </c>
      <c r="J36" s="70"/>
      <c r="K36" s="35"/>
    </row>
    <row r="37" spans="1:10" ht="16.5">
      <c r="A37" s="33"/>
      <c r="B37" s="17"/>
      <c r="C37" s="34"/>
      <c r="D37" s="34"/>
      <c r="E37" s="34"/>
      <c r="F37" s="34"/>
      <c r="G37" s="34"/>
      <c r="H37" s="34"/>
      <c r="I37" s="34"/>
      <c r="J37" s="3"/>
    </row>
    <row r="38" spans="1:10" ht="16.5">
      <c r="A38" s="33"/>
      <c r="B38" s="17"/>
      <c r="E38" s="3"/>
      <c r="G38" s="3"/>
      <c r="I38" s="3"/>
      <c r="J38" s="3"/>
    </row>
    <row r="39" spans="1:10" ht="16.5">
      <c r="A39" s="16" t="s">
        <v>17</v>
      </c>
      <c r="B39" s="17"/>
      <c r="E39" s="3"/>
      <c r="G39" s="3"/>
      <c r="I39" s="3"/>
      <c r="J39" s="3"/>
    </row>
    <row r="40" spans="1:10" ht="16.5">
      <c r="A40" s="16" t="s">
        <v>94</v>
      </c>
      <c r="B40" s="17"/>
      <c r="E40" s="3"/>
      <c r="G40" s="3"/>
      <c r="I40" s="3"/>
      <c r="J40" s="3"/>
    </row>
    <row r="41" spans="1:10" ht="16.5">
      <c r="A41" s="33"/>
      <c r="B41" s="17"/>
      <c r="E41" s="3"/>
      <c r="G41" s="3"/>
      <c r="I41" s="3"/>
      <c r="J41" s="3"/>
    </row>
    <row r="42" spans="1:10" ht="30" customHeight="1">
      <c r="A42" s="33" t="s">
        <v>91</v>
      </c>
      <c r="B42" s="17"/>
      <c r="C42" s="21"/>
      <c r="D42" s="21"/>
      <c r="E42" s="21"/>
      <c r="G42" s="21"/>
      <c r="H42" s="21"/>
      <c r="I42" s="21"/>
      <c r="J42" s="3"/>
    </row>
    <row r="43" spans="1:10" s="19" customFormat="1" ht="16.5">
      <c r="A43" s="7"/>
      <c r="B43" s="17"/>
      <c r="C43" s="3"/>
      <c r="D43" s="3"/>
      <c r="E43" s="3"/>
      <c r="F43" s="3"/>
      <c r="G43" s="3"/>
      <c r="H43" s="3"/>
      <c r="I43" s="3"/>
      <c r="J43" s="3"/>
    </row>
    <row r="44" spans="1:10" s="19" customFormat="1" ht="16.5">
      <c r="A44" s="7"/>
      <c r="B44" s="17"/>
      <c r="C44" s="3"/>
      <c r="D44" s="3"/>
      <c r="E44" s="3"/>
      <c r="F44" s="3"/>
      <c r="G44" s="3"/>
      <c r="H44" s="3"/>
      <c r="I44" s="3"/>
      <c r="J44" s="3"/>
    </row>
    <row r="45" spans="1:10" s="19" customFormat="1" ht="16.5">
      <c r="A45" s="7"/>
      <c r="B45" s="17"/>
      <c r="C45" s="20"/>
      <c r="D45" s="20"/>
      <c r="E45" s="20"/>
      <c r="F45" s="3"/>
      <c r="G45" s="3"/>
      <c r="H45" s="3"/>
      <c r="I45" s="3"/>
      <c r="J45" s="3"/>
    </row>
    <row r="46" spans="1:10" s="19" customFormat="1" ht="16.5">
      <c r="A46" s="7"/>
      <c r="C46" s="17"/>
      <c r="D46" s="17"/>
      <c r="E46" s="3"/>
      <c r="F46" s="3"/>
      <c r="G46" s="3"/>
      <c r="H46" s="3"/>
      <c r="I46" s="3"/>
      <c r="J46" s="3"/>
    </row>
    <row r="47" spans="1:10" s="19" customFormat="1" ht="16.5">
      <c r="A47" s="12"/>
      <c r="B47" s="12"/>
      <c r="C47" s="21"/>
      <c r="D47" s="21"/>
      <c r="E47" s="21"/>
      <c r="F47" s="21"/>
      <c r="G47" s="21"/>
      <c r="H47" s="21"/>
      <c r="I47" s="21"/>
      <c r="J47" s="21"/>
    </row>
    <row r="48" spans="5:10" ht="16.5">
      <c r="E48" s="3"/>
      <c r="G48" s="3"/>
      <c r="I48" s="3"/>
      <c r="J48" s="3"/>
    </row>
    <row r="49" spans="3:10" ht="16.5">
      <c r="C49" s="23"/>
      <c r="D49" s="23"/>
      <c r="E49" s="24"/>
      <c r="F49" s="24"/>
      <c r="G49" s="24"/>
      <c r="H49" s="24"/>
      <c r="I49" s="24"/>
      <c r="J49" s="24"/>
    </row>
    <row r="50" spans="5:10" ht="16.5">
      <c r="E50" s="3"/>
      <c r="G50" s="3"/>
      <c r="I50" s="3"/>
      <c r="J50" s="3"/>
    </row>
    <row r="51" spans="5:10" ht="16.5">
      <c r="E51" s="3"/>
      <c r="G51" s="3"/>
      <c r="I51" s="3"/>
      <c r="J51" s="3"/>
    </row>
    <row r="52" spans="5:10" ht="16.5">
      <c r="E52" s="3"/>
      <c r="G52" s="3"/>
      <c r="I52" s="3"/>
      <c r="J52" s="3"/>
    </row>
  </sheetData>
  <printOptions/>
  <pageMargins left="0.75" right="0" top="1" bottom="0.5" header="0.75" footer="0.5"/>
  <pageSetup horizontalDpi="600" verticalDpi="600" orientation="portrait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2">
      <selection activeCell="C47" sqref="C47"/>
    </sheetView>
  </sheetViews>
  <sheetFormatPr defaultColWidth="9.140625" defaultRowHeight="12.75"/>
  <cols>
    <col min="1" max="1" width="3.57421875" style="11" customWidth="1"/>
    <col min="2" max="2" width="39.57421875" style="12" customWidth="1"/>
    <col min="3" max="3" width="15.7109375" style="3" bestFit="1" customWidth="1"/>
    <col min="4" max="4" width="3.7109375" style="3" customWidth="1"/>
    <col min="5" max="5" width="15.140625" style="4" bestFit="1" customWidth="1"/>
    <col min="6" max="6" width="3.421875" style="4" customWidth="1"/>
    <col min="7" max="7" width="12.00390625" style="5" bestFit="1" customWidth="1"/>
    <col min="8" max="16384" width="9.140625" style="5" customWidth="1"/>
  </cols>
  <sheetData>
    <row r="1" spans="1:2" ht="16.5">
      <c r="A1" s="26" t="s">
        <v>2</v>
      </c>
      <c r="B1" s="2"/>
    </row>
    <row r="2" spans="1:2" ht="16.5">
      <c r="A2" s="1" t="s">
        <v>1</v>
      </c>
      <c r="B2" s="7"/>
    </row>
    <row r="3" spans="1:2" ht="16.5">
      <c r="A3" s="1"/>
      <c r="B3" s="7"/>
    </row>
    <row r="4" spans="1:2" ht="16.5">
      <c r="A4" s="58" t="s">
        <v>19</v>
      </c>
      <c r="B4" s="7"/>
    </row>
    <row r="5" spans="1:2" ht="16.5">
      <c r="A5" s="33" t="s">
        <v>115</v>
      </c>
      <c r="B5" s="7"/>
    </row>
    <row r="6" spans="1:2" ht="16.5">
      <c r="A6" s="16"/>
      <c r="B6" s="7"/>
    </row>
    <row r="7" spans="1:5" ht="16.5">
      <c r="A7" s="6"/>
      <c r="B7" s="7"/>
      <c r="C7" s="8" t="s">
        <v>20</v>
      </c>
      <c r="D7" s="8"/>
      <c r="E7" s="8" t="s">
        <v>20</v>
      </c>
    </row>
    <row r="8" spans="1:5" ht="16.5">
      <c r="A8" s="6"/>
      <c r="B8" s="7"/>
      <c r="C8" s="27" t="s">
        <v>111</v>
      </c>
      <c r="D8" s="27"/>
      <c r="E8" s="27" t="s">
        <v>92</v>
      </c>
    </row>
    <row r="9" spans="1:5" ht="16.5">
      <c r="A9" s="6"/>
      <c r="B9" s="7"/>
      <c r="C9" s="59" t="s">
        <v>74</v>
      </c>
      <c r="D9" s="60"/>
      <c r="E9" s="61" t="s">
        <v>73</v>
      </c>
    </row>
    <row r="10" spans="1:6" ht="16.5">
      <c r="A10" s="32"/>
      <c r="B10" s="7"/>
      <c r="C10" s="59" t="s">
        <v>3</v>
      </c>
      <c r="D10" s="59"/>
      <c r="E10" s="59" t="s">
        <v>3</v>
      </c>
      <c r="F10" s="10"/>
    </row>
    <row r="11" ht="27.75" customHeight="1">
      <c r="A11" s="11" t="s">
        <v>75</v>
      </c>
    </row>
    <row r="12" spans="1:5" ht="22.5" customHeight="1">
      <c r="A12" s="13"/>
      <c r="B12" s="62" t="s">
        <v>21</v>
      </c>
      <c r="C12" s="3">
        <v>79</v>
      </c>
      <c r="E12" s="4">
        <v>82</v>
      </c>
    </row>
    <row r="13" spans="1:5" ht="16.5">
      <c r="A13" s="13"/>
      <c r="B13" s="62" t="s">
        <v>22</v>
      </c>
      <c r="C13" s="3">
        <v>35000</v>
      </c>
      <c r="E13" s="4">
        <v>35000</v>
      </c>
    </row>
    <row r="14" spans="1:2" ht="16.5">
      <c r="A14" s="13"/>
      <c r="B14" s="14"/>
    </row>
    <row r="15" spans="1:2" ht="16.5">
      <c r="A15" s="62" t="s">
        <v>76</v>
      </c>
      <c r="B15" s="14"/>
    </row>
    <row r="16" spans="1:5" ht="22.5" customHeight="1">
      <c r="A16" s="13"/>
      <c r="B16" s="35" t="s">
        <v>105</v>
      </c>
      <c r="C16" s="3">
        <v>23</v>
      </c>
      <c r="E16" s="4">
        <v>24</v>
      </c>
    </row>
    <row r="17" spans="1:5" ht="16.5">
      <c r="A17" s="13"/>
      <c r="B17" s="35" t="s">
        <v>77</v>
      </c>
      <c r="C17" s="3">
        <v>513</v>
      </c>
      <c r="E17" s="4">
        <v>513</v>
      </c>
    </row>
    <row r="18" spans="1:5" ht="16.5">
      <c r="A18" s="13"/>
      <c r="B18" s="35" t="s">
        <v>34</v>
      </c>
      <c r="C18" s="3">
        <v>62</v>
      </c>
      <c r="E18" s="4">
        <v>65</v>
      </c>
    </row>
    <row r="19" spans="1:2" ht="9.75" customHeight="1">
      <c r="A19" s="13"/>
      <c r="B19" s="35"/>
    </row>
    <row r="20" spans="1:5" ht="16.5">
      <c r="A20" s="13"/>
      <c r="B20" s="14"/>
      <c r="C20" s="15">
        <f>SUM(C16:C18)</f>
        <v>598</v>
      </c>
      <c r="E20" s="15">
        <f>SUM(E16:E18)</f>
        <v>602</v>
      </c>
    </row>
    <row r="21" spans="1:2" ht="16.5">
      <c r="A21" s="13"/>
      <c r="B21" s="14"/>
    </row>
    <row r="22" spans="1:2" ht="16.5">
      <c r="A22" s="62" t="s">
        <v>78</v>
      </c>
      <c r="B22" s="14"/>
    </row>
    <row r="23" spans="1:5" ht="16.5">
      <c r="A23" s="13"/>
      <c r="B23" s="35" t="s">
        <v>79</v>
      </c>
      <c r="C23" s="3">
        <v>65324</v>
      </c>
      <c r="E23" s="3">
        <v>65324</v>
      </c>
    </row>
    <row r="24" spans="1:5" ht="16.5">
      <c r="A24" s="13"/>
      <c r="B24" s="35" t="s">
        <v>104</v>
      </c>
      <c r="C24" s="3">
        <v>90088</v>
      </c>
      <c r="E24" s="3">
        <v>84270</v>
      </c>
    </row>
    <row r="25" spans="1:5" ht="16.5">
      <c r="A25" s="13"/>
      <c r="B25" s="35" t="s">
        <v>36</v>
      </c>
      <c r="C25" s="3">
        <v>1249</v>
      </c>
      <c r="E25" s="3">
        <v>1249</v>
      </c>
    </row>
    <row r="26" spans="1:5" ht="16.5">
      <c r="A26" s="13"/>
      <c r="B26" s="35" t="s">
        <v>35</v>
      </c>
      <c r="C26" s="3">
        <v>36</v>
      </c>
      <c r="E26" s="3">
        <v>36</v>
      </c>
    </row>
    <row r="27" spans="1:5" ht="9.75" customHeight="1">
      <c r="A27" s="13"/>
      <c r="B27" s="35"/>
      <c r="E27" s="3"/>
    </row>
    <row r="28" spans="1:5" ht="16.5">
      <c r="A28" s="13"/>
      <c r="B28" s="14"/>
      <c r="C28" s="15">
        <f>SUM(C23:C27)</f>
        <v>156697</v>
      </c>
      <c r="E28" s="15">
        <f>SUM(E23:E27)</f>
        <v>150879</v>
      </c>
    </row>
    <row r="29" spans="1:5" ht="16.5">
      <c r="A29" s="13"/>
      <c r="B29" s="14"/>
      <c r="E29" s="3"/>
    </row>
    <row r="30" spans="1:5" ht="16.5">
      <c r="A30" s="62" t="s">
        <v>80</v>
      </c>
      <c r="B30" s="14"/>
      <c r="C30" s="3">
        <f>+C20-C28</f>
        <v>-156099</v>
      </c>
      <c r="E30" s="3">
        <f>+E20-E28</f>
        <v>-150277</v>
      </c>
    </row>
    <row r="31" spans="1:2" ht="16.5">
      <c r="A31" s="62"/>
      <c r="B31" s="14"/>
    </row>
    <row r="32" spans="1:5" ht="24.75" customHeight="1" thickBot="1">
      <c r="A32" s="13" t="s">
        <v>81</v>
      </c>
      <c r="B32" s="14"/>
      <c r="C32" s="63">
        <f>+C12+C13+C30</f>
        <v>-121020</v>
      </c>
      <c r="D32" s="21"/>
      <c r="E32" s="63">
        <f>+E12+E13+E30</f>
        <v>-115195</v>
      </c>
    </row>
    <row r="33" spans="1:2" ht="17.25" thickTop="1">
      <c r="A33" s="13"/>
      <c r="B33" s="14"/>
    </row>
    <row r="34" spans="1:2" ht="16.5">
      <c r="A34" s="13"/>
      <c r="B34" s="14"/>
    </row>
    <row r="35" spans="1:2" ht="16.5">
      <c r="A35" s="62" t="s">
        <v>83</v>
      </c>
      <c r="B35" s="14"/>
    </row>
    <row r="36" spans="1:5" ht="22.5" customHeight="1">
      <c r="A36" s="35"/>
      <c r="B36" s="35" t="s">
        <v>0</v>
      </c>
      <c r="C36" s="3">
        <v>66124</v>
      </c>
      <c r="E36" s="3">
        <v>66124</v>
      </c>
    </row>
    <row r="37" spans="1:5" ht="16.5">
      <c r="A37" s="35"/>
      <c r="B37" s="35" t="s">
        <v>107</v>
      </c>
      <c r="C37" s="3">
        <v>197643</v>
      </c>
      <c r="E37" s="3">
        <v>197643</v>
      </c>
    </row>
    <row r="38" spans="1:5" ht="16.5">
      <c r="A38" s="35"/>
      <c r="B38" s="35" t="s">
        <v>108</v>
      </c>
      <c r="C38" s="3">
        <v>1315</v>
      </c>
      <c r="E38" s="3">
        <v>1315</v>
      </c>
    </row>
    <row r="39" spans="1:5" ht="16.5">
      <c r="A39" s="35"/>
      <c r="B39" s="35" t="s">
        <v>109</v>
      </c>
      <c r="C39" s="3">
        <v>-386102</v>
      </c>
      <c r="E39" s="3">
        <v>-380277</v>
      </c>
    </row>
    <row r="40" spans="1:2" ht="16.5">
      <c r="A40" s="13"/>
      <c r="B40" s="14"/>
    </row>
    <row r="41" spans="1:6" s="36" customFormat="1" ht="24.75" customHeight="1" thickBot="1">
      <c r="A41" s="13" t="s">
        <v>82</v>
      </c>
      <c r="B41" s="14"/>
      <c r="C41" s="63">
        <f>SUM(C36:C40)</f>
        <v>-121020</v>
      </c>
      <c r="D41" s="21"/>
      <c r="E41" s="63">
        <f>SUM(E36:E40)</f>
        <v>-115195</v>
      </c>
      <c r="F41" s="64"/>
    </row>
    <row r="42" spans="1:2" ht="17.25" thickTop="1">
      <c r="A42" s="13"/>
      <c r="B42" s="14"/>
    </row>
    <row r="43" spans="1:2" ht="16.5">
      <c r="A43" s="13"/>
      <c r="B43" s="14"/>
    </row>
    <row r="44" spans="1:5" ht="16.5">
      <c r="A44" s="13" t="s">
        <v>84</v>
      </c>
      <c r="B44" s="14"/>
      <c r="C44" s="3">
        <v>183</v>
      </c>
      <c r="E44" s="4">
        <v>174</v>
      </c>
    </row>
    <row r="45" spans="1:2" ht="16.5">
      <c r="A45" s="13"/>
      <c r="B45" s="14"/>
    </row>
    <row r="46" ht="24" customHeight="1">
      <c r="A46" s="16" t="s">
        <v>23</v>
      </c>
    </row>
    <row r="47" ht="16.5">
      <c r="A47" s="16" t="s">
        <v>95</v>
      </c>
    </row>
  </sheetData>
  <printOptions/>
  <pageMargins left="0.75" right="0" top="0.5" bottom="0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">
      <selection activeCell="C47" sqref="C47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3" width="11.7109375" style="5" customWidth="1"/>
    <col min="4" max="4" width="5.140625" style="5" customWidth="1"/>
    <col min="5" max="5" width="10.57421875" style="40" bestFit="1" customWidth="1"/>
    <col min="6" max="16384" width="9.140625" style="5" customWidth="1"/>
  </cols>
  <sheetData>
    <row r="1" ht="16.5">
      <c r="A1" s="26" t="s">
        <v>2</v>
      </c>
    </row>
    <row r="2" ht="16.5">
      <c r="A2" s="1" t="s">
        <v>1</v>
      </c>
    </row>
    <row r="3" ht="16.5">
      <c r="A3" s="1"/>
    </row>
    <row r="4" ht="16.5">
      <c r="A4" s="58" t="s">
        <v>37</v>
      </c>
    </row>
    <row r="5" ht="16.5">
      <c r="A5" s="25" t="str">
        <f>'NBC-IS'!A5</f>
        <v>  for the Financial Year  ended   31 December 2004</v>
      </c>
    </row>
    <row r="7" spans="3:5" ht="16.5">
      <c r="C7" s="8" t="s">
        <v>20</v>
      </c>
      <c r="D7" s="38"/>
      <c r="E7" s="8" t="s">
        <v>20</v>
      </c>
    </row>
    <row r="8" spans="3:5" ht="16.5">
      <c r="C8" s="27" t="str">
        <f>'NBC-BS'!C8</f>
        <v>31-12-2004</v>
      </c>
      <c r="E8" s="27" t="s">
        <v>92</v>
      </c>
    </row>
    <row r="9" spans="3:5" ht="16.5">
      <c r="C9" s="59" t="s">
        <v>3</v>
      </c>
      <c r="E9" s="59" t="s">
        <v>3</v>
      </c>
    </row>
    <row r="11" spans="1:3" ht="16.5">
      <c r="A11" s="36" t="s">
        <v>38</v>
      </c>
      <c r="C11" s="40"/>
    </row>
    <row r="12" spans="1:3" ht="16.5">
      <c r="A12" s="36"/>
      <c r="C12" s="40"/>
    </row>
    <row r="13" spans="1:5" ht="16.5">
      <c r="A13" s="5" t="s">
        <v>103</v>
      </c>
      <c r="C13" s="40">
        <v>-5825</v>
      </c>
      <c r="E13" s="40">
        <v>-7062</v>
      </c>
    </row>
    <row r="14" spans="1:3" ht="21.75" customHeight="1">
      <c r="A14" s="5" t="s">
        <v>85</v>
      </c>
      <c r="C14" s="40"/>
    </row>
    <row r="15" spans="2:5" ht="16.5">
      <c r="B15" s="5" t="s">
        <v>102</v>
      </c>
      <c r="C15" s="40">
        <v>3</v>
      </c>
      <c r="E15" s="40">
        <v>16</v>
      </c>
    </row>
    <row r="16" spans="2:5" ht="16.5">
      <c r="B16" s="5" t="s">
        <v>106</v>
      </c>
      <c r="C16" s="44">
        <v>4741</v>
      </c>
      <c r="E16" s="40">
        <v>6226</v>
      </c>
    </row>
    <row r="17" spans="2:5" ht="16.5">
      <c r="B17" s="5" t="s">
        <v>110</v>
      </c>
      <c r="C17" s="44">
        <v>426</v>
      </c>
      <c r="E17" s="40">
        <v>123</v>
      </c>
    </row>
    <row r="18" spans="3:5" ht="16.5">
      <c r="C18" s="46"/>
      <c r="E18" s="46"/>
    </row>
    <row r="19" spans="1:5" ht="24.75" customHeight="1">
      <c r="A19" s="5" t="s">
        <v>39</v>
      </c>
      <c r="C19" s="40">
        <f>SUM(C13:C18)</f>
        <v>-655</v>
      </c>
      <c r="E19" s="40">
        <f>SUM(E13:E18)</f>
        <v>-697</v>
      </c>
    </row>
    <row r="20" ht="16.5">
      <c r="C20" s="40"/>
    </row>
    <row r="21" spans="1:3" ht="16.5">
      <c r="A21" s="5" t="s">
        <v>41</v>
      </c>
      <c r="C21" s="40"/>
    </row>
    <row r="22" spans="2:5" ht="16.5">
      <c r="B22" s="5" t="s">
        <v>97</v>
      </c>
      <c r="C22" s="73">
        <v>1</v>
      </c>
      <c r="D22" s="72"/>
      <c r="E22" s="73">
        <v>-11</v>
      </c>
    </row>
    <row r="23" spans="2:5" ht="16.5">
      <c r="B23" s="5" t="s">
        <v>98</v>
      </c>
      <c r="C23" s="40">
        <v>5818</v>
      </c>
      <c r="E23" s="40">
        <v>7015</v>
      </c>
    </row>
    <row r="24" spans="3:5" ht="16.5">
      <c r="C24" s="46"/>
      <c r="E24" s="46"/>
    </row>
    <row r="25" spans="1:5" ht="24.75" customHeight="1">
      <c r="A25" s="5" t="s">
        <v>86</v>
      </c>
      <c r="C25" s="40">
        <f>SUM(C19:C24)</f>
        <v>5164</v>
      </c>
      <c r="E25" s="40">
        <f>SUM(E19:E24)</f>
        <v>6307</v>
      </c>
    </row>
    <row r="26" spans="2:5" ht="16.5">
      <c r="B26" s="5" t="s">
        <v>87</v>
      </c>
      <c r="C26" s="40">
        <v>-4741</v>
      </c>
      <c r="E26" s="40">
        <v>-6226</v>
      </c>
    </row>
    <row r="27" spans="2:5" ht="16.5">
      <c r="B27" s="5" t="s">
        <v>110</v>
      </c>
      <c r="C27" s="44">
        <v>-426</v>
      </c>
      <c r="E27" s="40">
        <v>-123</v>
      </c>
    </row>
    <row r="28" ht="16.5">
      <c r="C28" s="46"/>
    </row>
    <row r="29" spans="1:5" ht="24.75" customHeight="1" thickBot="1">
      <c r="A29" s="5" t="s">
        <v>88</v>
      </c>
      <c r="C29" s="71">
        <f>SUM(C25:C28)</f>
        <v>-3</v>
      </c>
      <c r="D29" s="72"/>
      <c r="E29" s="71">
        <f>SUM(E25:E28)</f>
        <v>-42</v>
      </c>
    </row>
    <row r="30" ht="17.25" thickTop="1">
      <c r="C30" s="40"/>
    </row>
    <row r="31" spans="1:3" ht="16.5" hidden="1">
      <c r="A31" s="36" t="s">
        <v>65</v>
      </c>
      <c r="C31" s="40"/>
    </row>
    <row r="32" ht="16.5" hidden="1">
      <c r="C32" s="40"/>
    </row>
    <row r="33" spans="2:5" ht="16.5" hidden="1">
      <c r="B33" s="5" t="s">
        <v>66</v>
      </c>
      <c r="C33" s="40">
        <v>0</v>
      </c>
      <c r="E33" s="40">
        <v>0</v>
      </c>
    </row>
    <row r="34" ht="16.5" hidden="1">
      <c r="C34" s="40"/>
    </row>
    <row r="35" ht="16.5" hidden="1">
      <c r="C35" s="40"/>
    </row>
    <row r="36" spans="1:5" ht="17.25" hidden="1" thickBot="1">
      <c r="A36" s="5" t="s">
        <v>67</v>
      </c>
      <c r="C36" s="47">
        <f>SUM(C32:C35)</f>
        <v>0</v>
      </c>
      <c r="E36" s="47">
        <f>SUM(E32:E35)</f>
        <v>0</v>
      </c>
    </row>
    <row r="37" ht="16.5">
      <c r="C37" s="40"/>
    </row>
    <row r="38" ht="16.5">
      <c r="C38" s="40"/>
    </row>
    <row r="39" spans="1:5" ht="16.5">
      <c r="A39" s="5" t="s">
        <v>62</v>
      </c>
      <c r="C39" s="68">
        <f>+C29+C36</f>
        <v>-3</v>
      </c>
      <c r="E39" s="40">
        <f>+E29+E36</f>
        <v>-42</v>
      </c>
    </row>
    <row r="40" ht="16.5">
      <c r="C40" s="40"/>
    </row>
    <row r="41" spans="1:5" ht="16.5">
      <c r="A41" s="5" t="s">
        <v>99</v>
      </c>
      <c r="C41" s="40">
        <v>-259</v>
      </c>
      <c r="E41" s="40">
        <v>-217</v>
      </c>
    </row>
    <row r="42" ht="16.5">
      <c r="C42" s="40"/>
    </row>
    <row r="43" spans="1:5" ht="24.75" customHeight="1" thickBot="1">
      <c r="A43" s="5" t="s">
        <v>116</v>
      </c>
      <c r="C43" s="47">
        <f>SUM(C39:C42)</f>
        <v>-262</v>
      </c>
      <c r="E43" s="47">
        <f>+E39+E41</f>
        <v>-259</v>
      </c>
    </row>
    <row r="44" ht="17.25" thickTop="1">
      <c r="C44" s="40"/>
    </row>
    <row r="45" ht="16.5">
      <c r="C45" s="40"/>
    </row>
    <row r="46" ht="16.5">
      <c r="A46" s="16" t="s">
        <v>40</v>
      </c>
    </row>
    <row r="47" ht="16.5">
      <c r="A47" s="16" t="s">
        <v>95</v>
      </c>
    </row>
    <row r="53" ht="16.5">
      <c r="E53" s="5"/>
    </row>
  </sheetData>
  <printOptions/>
  <pageMargins left="0.75" right="0" top="0.75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7" sqref="A7"/>
    </sheetView>
  </sheetViews>
  <sheetFormatPr defaultColWidth="9.140625" defaultRowHeight="12.75"/>
  <cols>
    <col min="1" max="1" width="18.28125" style="5" customWidth="1"/>
    <col min="2" max="2" width="12.7109375" style="5" customWidth="1"/>
    <col min="3" max="3" width="2.28125" style="19" customWidth="1"/>
    <col min="4" max="4" width="12.7109375" style="5" customWidth="1"/>
    <col min="5" max="5" width="2.28125" style="19" customWidth="1"/>
    <col min="6" max="6" width="12.7109375" style="5" customWidth="1"/>
    <col min="7" max="7" width="2.28125" style="19" customWidth="1"/>
    <col min="8" max="8" width="12.7109375" style="5" customWidth="1"/>
    <col min="9" max="9" width="2.28125" style="19" customWidth="1"/>
    <col min="10" max="10" width="12.7109375" style="5" customWidth="1"/>
    <col min="11" max="16384" width="9.140625" style="5" customWidth="1"/>
  </cols>
  <sheetData>
    <row r="1" ht="16.5">
      <c r="A1" s="26" t="s">
        <v>2</v>
      </c>
    </row>
    <row r="2" ht="16.5">
      <c r="A2" s="1" t="s">
        <v>1</v>
      </c>
    </row>
    <row r="3" ht="16.5">
      <c r="A3" s="1"/>
    </row>
    <row r="4" spans="1:9" s="65" customFormat="1" ht="15.75">
      <c r="A4" s="58" t="s">
        <v>24</v>
      </c>
      <c r="C4" s="66"/>
      <c r="E4" s="66"/>
      <c r="G4" s="66"/>
      <c r="I4" s="66"/>
    </row>
    <row r="5" ht="16.5">
      <c r="A5" s="25" t="str">
        <f>'NBC-IS'!A5</f>
        <v>  for the Financial Year  ended   31 December 2004</v>
      </c>
    </row>
    <row r="8" spans="2:10" ht="16.5">
      <c r="B8" s="38" t="s">
        <v>25</v>
      </c>
      <c r="C8" s="43"/>
      <c r="D8" s="38" t="s">
        <v>25</v>
      </c>
      <c r="E8" s="43"/>
      <c r="F8" s="38" t="s">
        <v>28</v>
      </c>
      <c r="G8" s="43"/>
      <c r="H8" s="38" t="s">
        <v>30</v>
      </c>
      <c r="I8" s="43"/>
      <c r="J8" s="38"/>
    </row>
    <row r="9" spans="2:10" ht="16.5">
      <c r="B9" s="38" t="s">
        <v>26</v>
      </c>
      <c r="C9" s="43"/>
      <c r="D9" s="38" t="s">
        <v>27</v>
      </c>
      <c r="E9" s="43"/>
      <c r="F9" s="38" t="s">
        <v>29</v>
      </c>
      <c r="G9" s="43"/>
      <c r="H9" s="38" t="s">
        <v>31</v>
      </c>
      <c r="I9" s="43"/>
      <c r="J9" s="38" t="s">
        <v>32</v>
      </c>
    </row>
    <row r="10" spans="2:10" ht="16.5">
      <c r="B10" s="59" t="s">
        <v>3</v>
      </c>
      <c r="C10" s="59"/>
      <c r="D10" s="59" t="s">
        <v>3</v>
      </c>
      <c r="E10" s="59"/>
      <c r="F10" s="59" t="s">
        <v>3</v>
      </c>
      <c r="G10" s="59"/>
      <c r="H10" s="59" t="s">
        <v>3</v>
      </c>
      <c r="I10" s="59"/>
      <c r="J10" s="59" t="s">
        <v>3</v>
      </c>
    </row>
    <row r="11" spans="2:10" ht="16.5">
      <c r="B11" s="8"/>
      <c r="C11" s="8"/>
      <c r="D11" s="8"/>
      <c r="E11" s="8"/>
      <c r="F11" s="8"/>
      <c r="G11" s="8"/>
      <c r="H11" s="8"/>
      <c r="I11" s="8"/>
      <c r="J11" s="8"/>
    </row>
    <row r="14" ht="16.5">
      <c r="A14" s="36" t="s">
        <v>117</v>
      </c>
    </row>
    <row r="17" spans="1:10" ht="16.5">
      <c r="A17" s="5" t="s">
        <v>96</v>
      </c>
      <c r="B17" s="40">
        <v>66124</v>
      </c>
      <c r="C17" s="44"/>
      <c r="D17" s="40">
        <v>197643</v>
      </c>
      <c r="E17" s="44"/>
      <c r="F17" s="40">
        <v>1315</v>
      </c>
      <c r="G17" s="44"/>
      <c r="H17" s="40">
        <v>-380277</v>
      </c>
      <c r="I17" s="44"/>
      <c r="J17" s="40">
        <f>SUM(B17:H17)</f>
        <v>-115195</v>
      </c>
    </row>
    <row r="18" spans="2:10" ht="16.5">
      <c r="B18" s="40"/>
      <c r="C18" s="44"/>
      <c r="D18" s="40"/>
      <c r="E18" s="44"/>
      <c r="F18" s="40"/>
      <c r="G18" s="44"/>
      <c r="H18" s="40"/>
      <c r="I18" s="44"/>
      <c r="J18" s="40"/>
    </row>
    <row r="19" spans="2:10" ht="16.5">
      <c r="B19" s="40"/>
      <c r="C19" s="44"/>
      <c r="D19" s="40"/>
      <c r="E19" s="44"/>
      <c r="F19" s="40"/>
      <c r="G19" s="44"/>
      <c r="H19" s="40"/>
      <c r="I19" s="44"/>
      <c r="J19" s="40"/>
    </row>
    <row r="20" spans="1:10" ht="16.5">
      <c r="A20" s="5" t="s">
        <v>118</v>
      </c>
      <c r="B20" s="40">
        <v>0</v>
      </c>
      <c r="C20" s="44"/>
      <c r="D20" s="40">
        <v>0</v>
      </c>
      <c r="E20" s="44"/>
      <c r="F20" s="40">
        <v>0</v>
      </c>
      <c r="G20" s="44"/>
      <c r="H20" s="40">
        <v>-5825</v>
      </c>
      <c r="I20" s="44"/>
      <c r="J20" s="40">
        <f>SUM(B20:H20)</f>
        <v>-5825</v>
      </c>
    </row>
    <row r="21" spans="2:10" ht="16.5">
      <c r="B21" s="40"/>
      <c r="C21" s="44"/>
      <c r="D21" s="40"/>
      <c r="E21" s="44"/>
      <c r="F21" s="40"/>
      <c r="G21" s="44"/>
      <c r="H21" s="40"/>
      <c r="I21" s="44"/>
      <c r="J21" s="40"/>
    </row>
    <row r="22" spans="2:10" ht="16.5">
      <c r="B22" s="40"/>
      <c r="C22" s="44"/>
      <c r="D22" s="40"/>
      <c r="E22" s="44"/>
      <c r="F22" s="40"/>
      <c r="G22" s="44"/>
      <c r="H22" s="40"/>
      <c r="I22" s="44"/>
      <c r="J22" s="40"/>
    </row>
    <row r="23" spans="2:10" ht="12" customHeight="1">
      <c r="B23" s="41"/>
      <c r="C23" s="44"/>
      <c r="D23" s="41"/>
      <c r="E23" s="44"/>
      <c r="F23" s="41"/>
      <c r="G23" s="44"/>
      <c r="H23" s="41"/>
      <c r="I23" s="44"/>
      <c r="J23" s="41"/>
    </row>
    <row r="24" spans="1:10" ht="17.25" thickBot="1">
      <c r="A24" s="5" t="s">
        <v>119</v>
      </c>
      <c r="B24" s="42">
        <f>SUM(B17:B23)</f>
        <v>66124</v>
      </c>
      <c r="C24" s="44"/>
      <c r="D24" s="42">
        <f aca="true" t="shared" si="0" ref="D24:J24">SUM(D17:D23)</f>
        <v>197643</v>
      </c>
      <c r="E24" s="44"/>
      <c r="F24" s="42">
        <f t="shared" si="0"/>
        <v>1315</v>
      </c>
      <c r="G24" s="44"/>
      <c r="H24" s="42">
        <f t="shared" si="0"/>
        <v>-386102</v>
      </c>
      <c r="I24" s="44"/>
      <c r="J24" s="67">
        <f t="shared" si="0"/>
        <v>-121020</v>
      </c>
    </row>
    <row r="25" spans="2:10" ht="17.25" thickTop="1">
      <c r="B25" s="40"/>
      <c r="C25" s="44"/>
      <c r="D25" s="40"/>
      <c r="E25" s="44"/>
      <c r="F25" s="40"/>
      <c r="G25" s="44"/>
      <c r="H25" s="40"/>
      <c r="I25" s="44"/>
      <c r="J25" s="40"/>
    </row>
    <row r="26" spans="2:10" ht="16.5">
      <c r="B26" s="40"/>
      <c r="C26" s="44"/>
      <c r="D26" s="40"/>
      <c r="E26" s="44"/>
      <c r="F26" s="40"/>
      <c r="G26" s="44"/>
      <c r="H26" s="40"/>
      <c r="I26" s="44"/>
      <c r="J26" s="40"/>
    </row>
    <row r="27" spans="2:10" ht="16.5">
      <c r="B27" s="40"/>
      <c r="C27" s="44"/>
      <c r="D27" s="40"/>
      <c r="E27" s="44"/>
      <c r="G27" s="44"/>
      <c r="H27" s="40"/>
      <c r="I27" s="44"/>
      <c r="J27" s="40"/>
    </row>
    <row r="28" spans="2:10" ht="16.5">
      <c r="B28" s="40"/>
      <c r="C28" s="44"/>
      <c r="D28" s="40"/>
      <c r="E28" s="44"/>
      <c r="F28" s="40"/>
      <c r="G28" s="44"/>
      <c r="H28" s="40"/>
      <c r="I28" s="44"/>
      <c r="J28" s="40"/>
    </row>
    <row r="29" spans="1:10" ht="16.5">
      <c r="A29" s="36" t="s">
        <v>120</v>
      </c>
      <c r="B29" s="40"/>
      <c r="C29" s="44"/>
      <c r="D29" s="40"/>
      <c r="E29" s="44"/>
      <c r="F29" s="40"/>
      <c r="G29" s="44"/>
      <c r="H29" s="40"/>
      <c r="I29" s="44"/>
      <c r="J29" s="40"/>
    </row>
    <row r="30" spans="1:10" ht="16.5">
      <c r="A30" s="36"/>
      <c r="B30" s="40"/>
      <c r="C30" s="44"/>
      <c r="D30" s="40"/>
      <c r="E30" s="44"/>
      <c r="F30" s="40"/>
      <c r="G30" s="44"/>
      <c r="H30" s="40"/>
      <c r="I30" s="44"/>
      <c r="J30" s="40"/>
    </row>
    <row r="31" spans="2:10" ht="16.5">
      <c r="B31" s="40"/>
      <c r="C31" s="44"/>
      <c r="D31" s="40"/>
      <c r="E31" s="44"/>
      <c r="F31" s="40"/>
      <c r="G31" s="44"/>
      <c r="H31" s="40"/>
      <c r="I31" s="44"/>
      <c r="J31" s="40"/>
    </row>
    <row r="32" spans="1:10" ht="16.5">
      <c r="A32" s="5" t="s">
        <v>89</v>
      </c>
      <c r="B32" s="40">
        <v>66124</v>
      </c>
      <c r="C32" s="44"/>
      <c r="D32" s="40">
        <v>197643</v>
      </c>
      <c r="E32" s="44"/>
      <c r="F32" s="40">
        <v>1315</v>
      </c>
      <c r="G32" s="44"/>
      <c r="H32" s="40">
        <v>-373215</v>
      </c>
      <c r="I32" s="44"/>
      <c r="J32" s="40">
        <f>SUM(B32:H32)</f>
        <v>-108133</v>
      </c>
    </row>
    <row r="33" spans="2:10" ht="16.5">
      <c r="B33" s="40"/>
      <c r="C33" s="44"/>
      <c r="D33" s="40"/>
      <c r="E33" s="44"/>
      <c r="F33" s="40"/>
      <c r="G33" s="44"/>
      <c r="H33" s="40"/>
      <c r="I33" s="44"/>
      <c r="J33" s="40"/>
    </row>
    <row r="34" spans="2:10" ht="16.5">
      <c r="B34" s="40"/>
      <c r="C34" s="44"/>
      <c r="D34" s="40"/>
      <c r="E34" s="44"/>
      <c r="F34" s="40"/>
      <c r="G34" s="44"/>
      <c r="H34" s="40"/>
      <c r="I34" s="44"/>
      <c r="J34" s="40"/>
    </row>
    <row r="35" spans="1:10" ht="16.5">
      <c r="A35" s="5" t="s">
        <v>118</v>
      </c>
      <c r="B35" s="40">
        <v>0</v>
      </c>
      <c r="C35" s="44"/>
      <c r="D35" s="40">
        <v>0</v>
      </c>
      <c r="E35" s="44"/>
      <c r="F35" s="40">
        <v>0</v>
      </c>
      <c r="G35" s="44"/>
      <c r="H35" s="40">
        <v>-7062</v>
      </c>
      <c r="I35" s="44"/>
      <c r="J35" s="40">
        <f>SUM(B35:H35)</f>
        <v>-7062</v>
      </c>
    </row>
    <row r="36" spans="2:10" ht="16.5">
      <c r="B36" s="40"/>
      <c r="C36" s="44"/>
      <c r="D36" s="40"/>
      <c r="E36" s="44"/>
      <c r="F36" s="40"/>
      <c r="G36" s="44"/>
      <c r="H36" s="40"/>
      <c r="I36" s="44"/>
      <c r="J36" s="40"/>
    </row>
    <row r="37" spans="2:10" ht="16.5">
      <c r="B37" s="40"/>
      <c r="C37" s="44"/>
      <c r="D37" s="40"/>
      <c r="E37" s="44"/>
      <c r="F37" s="40"/>
      <c r="G37" s="44"/>
      <c r="H37" s="40"/>
      <c r="I37" s="44"/>
      <c r="J37" s="40"/>
    </row>
    <row r="38" spans="2:10" ht="10.5" customHeight="1">
      <c r="B38" s="41"/>
      <c r="C38" s="44"/>
      <c r="D38" s="41"/>
      <c r="E38" s="44"/>
      <c r="F38" s="41"/>
      <c r="G38" s="44"/>
      <c r="H38" s="41"/>
      <c r="I38" s="44"/>
      <c r="J38" s="41"/>
    </row>
    <row r="39" spans="1:10" ht="17.25" thickBot="1">
      <c r="A39" s="5" t="s">
        <v>121</v>
      </c>
      <c r="B39" s="42">
        <f>SUM(B32:B38)</f>
        <v>66124</v>
      </c>
      <c r="C39" s="44"/>
      <c r="D39" s="42">
        <f>SUM(D32:D38)</f>
        <v>197643</v>
      </c>
      <c r="E39" s="44"/>
      <c r="F39" s="42">
        <f>SUM(F32:F38)</f>
        <v>1315</v>
      </c>
      <c r="G39" s="44"/>
      <c r="H39" s="42">
        <f>SUM(H32:H38)</f>
        <v>-380277</v>
      </c>
      <c r="I39" s="44"/>
      <c r="J39" s="67">
        <f>SUM(J32:J38)</f>
        <v>-115195</v>
      </c>
    </row>
    <row r="40" spans="2:10" ht="17.25" thickTop="1">
      <c r="B40" s="44"/>
      <c r="C40" s="44"/>
      <c r="D40" s="44"/>
      <c r="E40" s="44"/>
      <c r="F40" s="44"/>
      <c r="G40" s="44"/>
      <c r="H40" s="44"/>
      <c r="I40" s="44"/>
      <c r="J40" s="44"/>
    </row>
    <row r="41" spans="2:10" ht="16.5">
      <c r="B41" s="44"/>
      <c r="C41" s="44"/>
      <c r="D41" s="44"/>
      <c r="E41" s="44"/>
      <c r="F41" s="44"/>
      <c r="G41" s="44"/>
      <c r="H41" s="44"/>
      <c r="I41" s="44"/>
      <c r="J41" s="44"/>
    </row>
    <row r="42" spans="2:10" ht="16.5">
      <c r="B42" s="44"/>
      <c r="C42" s="44"/>
      <c r="D42" s="44"/>
      <c r="E42" s="44"/>
      <c r="F42" s="44"/>
      <c r="G42" s="44"/>
      <c r="H42" s="44"/>
      <c r="I42" s="44"/>
      <c r="J42" s="44"/>
    </row>
    <row r="44" ht="16.5">
      <c r="A44" s="16" t="s">
        <v>33</v>
      </c>
    </row>
    <row r="45" ht="16.5">
      <c r="A45" s="16" t="s">
        <v>95</v>
      </c>
    </row>
  </sheetData>
  <printOptions/>
  <pageMargins left="0.75" right="0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Erica S. Fernando</cp:lastModifiedBy>
  <cp:lastPrinted>2005-02-17T02:33:47Z</cp:lastPrinted>
  <dcterms:created xsi:type="dcterms:W3CDTF">2002-10-31T06:53:46Z</dcterms:created>
  <dcterms:modified xsi:type="dcterms:W3CDTF">2005-02-23T16:55:24Z</dcterms:modified>
  <cp:category/>
  <cp:version/>
  <cp:contentType/>
  <cp:contentStatus/>
</cp:coreProperties>
</file>